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80" windowHeight="8580"/>
  </bookViews>
  <sheets>
    <sheet name="알파 견적서" sheetId="3" r:id="rId1"/>
    <sheet name="구봉" sheetId="4" r:id="rId2"/>
    <sheet name="모닝" sheetId="5" r:id="rId3"/>
  </sheets>
  <calcPr calcId="162913"/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F56" i="5" l="1"/>
  <c r="B7" i="5" s="1"/>
  <c r="F58" i="4" l="1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F11" i="4"/>
  <c r="F59" i="4" l="1"/>
</calcChain>
</file>

<file path=xl/sharedStrings.xml><?xml version="1.0" encoding="utf-8"?>
<sst xmlns="http://schemas.openxmlformats.org/spreadsheetml/2006/main" count="148" uniqueCount="104">
  <si>
    <t xml:space="preserve"> 견  적  서 </t>
    <phoneticPr fontId="3" type="noConversion"/>
  </si>
  <si>
    <t>아래와 같이 견적합니다.</t>
    <phoneticPr fontId="14" type="noConversion"/>
  </si>
  <si>
    <t xml:space="preserve">     나래울    귀하</t>
    <phoneticPr fontId="14" type="noConversion"/>
  </si>
  <si>
    <t>구봉문구사</t>
    <phoneticPr fontId="3" type="noConversion"/>
  </si>
  <si>
    <t>번호</t>
    <phoneticPr fontId="19" type="noConversion"/>
  </si>
  <si>
    <t>품   명</t>
    <phoneticPr fontId="19" type="noConversion"/>
  </si>
  <si>
    <t>규격</t>
    <phoneticPr fontId="19" type="noConversion"/>
  </si>
  <si>
    <t>수량</t>
    <phoneticPr fontId="19" type="noConversion"/>
  </si>
  <si>
    <t>단가</t>
    <phoneticPr fontId="19" type="noConversion"/>
  </si>
  <si>
    <t>금액</t>
    <phoneticPr fontId="19" type="noConversion"/>
  </si>
  <si>
    <t>비  고</t>
    <phoneticPr fontId="19" type="noConversion"/>
  </si>
  <si>
    <t>합   계</t>
    <phoneticPr fontId="19" type="noConversion"/>
  </si>
  <si>
    <t/>
  </si>
  <si>
    <t xml:space="preserve"> 견  적  서 </t>
    <phoneticPr fontId="3" type="noConversion"/>
  </si>
  <si>
    <t>나래울  貴下</t>
    <phoneticPr fontId="3" type="noConversion"/>
  </si>
  <si>
    <t>아래와 같이 견적 합니다.</t>
    <phoneticPr fontId="3" type="noConversion"/>
  </si>
  <si>
    <t>㈜ 모닝</t>
    <phoneticPr fontId="3" type="noConversion"/>
  </si>
  <si>
    <t>금액:</t>
    <phoneticPr fontId="3" type="noConversion"/>
  </si>
  <si>
    <t>원整</t>
    <phoneticPr fontId="19" type="noConversion"/>
  </si>
  <si>
    <t>주소 : 경기도 화성시 진안동 878-3  정현빌딩 102호</t>
    <phoneticPr fontId="3" type="noConversion"/>
  </si>
  <si>
    <t>번호</t>
    <phoneticPr fontId="19" type="noConversion"/>
  </si>
  <si>
    <t>품   명</t>
    <phoneticPr fontId="19" type="noConversion"/>
  </si>
  <si>
    <t>규격</t>
    <phoneticPr fontId="19" type="noConversion"/>
  </si>
  <si>
    <t>수량</t>
    <phoneticPr fontId="19" type="noConversion"/>
  </si>
  <si>
    <t>단가</t>
    <phoneticPr fontId="19" type="noConversion"/>
  </si>
  <si>
    <t>금액</t>
    <phoneticPr fontId="19" type="noConversion"/>
  </si>
  <si>
    <t>비  고</t>
    <phoneticPr fontId="19" type="noConversion"/>
  </si>
  <si>
    <t>합   계</t>
    <phoneticPr fontId="19" type="noConversion"/>
  </si>
  <si>
    <t>리무버(sr-12)</t>
    <phoneticPr fontId="1" type="noConversion"/>
  </si>
  <si>
    <t>스테플러(ms-277)</t>
    <phoneticPr fontId="1" type="noConversion"/>
  </si>
  <si>
    <t>스테플러(제본용 HD-2400)</t>
    <phoneticPr fontId="1" type="noConversion"/>
  </si>
  <si>
    <t>펀치 88</t>
    <phoneticPr fontId="1" type="noConversion"/>
  </si>
  <si>
    <t>바인더 2공 (70mm / 9cm)</t>
    <phoneticPr fontId="1" type="noConversion"/>
  </si>
  <si>
    <t>폼텍라벨(1칸)</t>
    <phoneticPr fontId="1" type="noConversion"/>
  </si>
  <si>
    <t>폼텍라벨(14칸/LS3108)</t>
    <phoneticPr fontId="1" type="noConversion"/>
  </si>
  <si>
    <t>코팅지(기계) A4</t>
    <phoneticPr fontId="1" type="noConversion"/>
  </si>
  <si>
    <t>손코팅지 A4</t>
    <phoneticPr fontId="1" type="noConversion"/>
  </si>
  <si>
    <t>코팅지(기계) A3</t>
    <phoneticPr fontId="1" type="noConversion"/>
  </si>
  <si>
    <t>포스트잇 플래그(683-9kn-10)</t>
    <phoneticPr fontId="1" type="noConversion"/>
  </si>
  <si>
    <t>포스트잇 플래그(683-9kp-10)</t>
    <phoneticPr fontId="1" type="noConversion"/>
  </si>
  <si>
    <t>포스트잇 (47.6*47.6 / 400매)</t>
    <phoneticPr fontId="1" type="noConversion"/>
  </si>
  <si>
    <t>포스트잇 (76*76 / 2,000매)</t>
    <phoneticPr fontId="1" type="noConversion"/>
  </si>
  <si>
    <t>포스트잇(200*149 / 45매)</t>
    <phoneticPr fontId="1" type="noConversion"/>
  </si>
  <si>
    <t>딱풀(35g) 12개입</t>
    <phoneticPr fontId="1" type="noConversion"/>
  </si>
  <si>
    <t>사무용 가위</t>
    <phoneticPr fontId="1" type="noConversion"/>
  </si>
  <si>
    <t>칼(9mm)</t>
    <phoneticPr fontId="1" type="noConversion"/>
  </si>
  <si>
    <t>일제쇠자 30cm 무광</t>
    <phoneticPr fontId="1" type="noConversion"/>
  </si>
  <si>
    <t>박스테이프</t>
    <phoneticPr fontId="1" type="noConversion"/>
  </si>
  <si>
    <t>다용도 opp테이프</t>
    <phoneticPr fontId="1" type="noConversion"/>
  </si>
  <si>
    <t>스카치 매직테이프(810D)</t>
    <phoneticPr fontId="1" type="noConversion"/>
  </si>
  <si>
    <t>클리어화일(40p)</t>
    <phoneticPr fontId="1" type="noConversion"/>
  </si>
  <si>
    <t>밀크 복사지A4 (1박스 / 80g)</t>
    <phoneticPr fontId="1" type="noConversion"/>
  </si>
  <si>
    <t>결재판(RA-600)</t>
    <phoneticPr fontId="1" type="noConversion"/>
  </si>
  <si>
    <t>더블클립(소 / 1갑 50입)</t>
    <phoneticPr fontId="1" type="noConversion"/>
  </si>
  <si>
    <t>더블클립(중 / 1갑 50입)</t>
    <phoneticPr fontId="1" type="noConversion"/>
  </si>
  <si>
    <t>더블클립(중 / 1갑 12입)</t>
    <phoneticPr fontId="1" type="noConversion"/>
  </si>
  <si>
    <t>비즈니스 클립보드</t>
    <phoneticPr fontId="1" type="noConversion"/>
  </si>
  <si>
    <t>네임펜M(굵은글씨 / 1타 12입)</t>
    <phoneticPr fontId="1" type="noConversion"/>
  </si>
  <si>
    <t>네임펜T 트윈타입</t>
    <phoneticPr fontId="1" type="noConversion"/>
  </si>
  <si>
    <t>톰보 지우개 (1팩 10개입)</t>
    <phoneticPr fontId="1" type="noConversion"/>
  </si>
  <si>
    <t>지우개 연필(1타 12입)</t>
    <phoneticPr fontId="1" type="noConversion"/>
  </si>
  <si>
    <t>양면테이프(25mm) 2롤</t>
    <phoneticPr fontId="1" type="noConversion"/>
  </si>
  <si>
    <t>양면테이프(50mm) 1롤</t>
    <phoneticPr fontId="1" type="noConversion"/>
  </si>
  <si>
    <t>샤샤 연필깎이 KI-200</t>
    <phoneticPr fontId="1" type="noConversion"/>
  </si>
  <si>
    <t>에너자이저 프로 충전기</t>
    <phoneticPr fontId="1" type="noConversion"/>
  </si>
  <si>
    <t>에너자이저 충전지 AA 4타입</t>
    <phoneticPr fontId="1" type="noConversion"/>
  </si>
  <si>
    <t>ND자석 원형(2입)</t>
    <phoneticPr fontId="1" type="noConversion"/>
  </si>
  <si>
    <t>개별스위치 멀티탭 6구(3m)</t>
    <phoneticPr fontId="1" type="noConversion"/>
  </si>
  <si>
    <t>개별스위치 멀티탭 3구(5m)</t>
    <phoneticPr fontId="1" type="noConversion"/>
  </si>
  <si>
    <t>정부화일 A4 (10입 / 청색)</t>
    <phoneticPr fontId="1" type="noConversion"/>
  </si>
  <si>
    <t>정부화일 대용량 A4 (10입 / 청색)</t>
    <phoneticPr fontId="1" type="noConversion"/>
  </si>
  <si>
    <t>고체형관펜 5색</t>
    <phoneticPr fontId="1" type="noConversion"/>
  </si>
  <si>
    <t>No.</t>
    <phoneticPr fontId="3" type="noConversion"/>
  </si>
  <si>
    <t>품             명</t>
    <phoneticPr fontId="3" type="noConversion"/>
  </si>
  <si>
    <t>수량</t>
    <phoneticPr fontId="3" type="noConversion"/>
  </si>
  <si>
    <t>2019년    12월     19일</t>
    <phoneticPr fontId="14" type="noConversion"/>
  </si>
  <si>
    <t xml:space="preserve">西紀  2019年   12月   19日    </t>
    <phoneticPr fontId="3" type="noConversion"/>
  </si>
  <si>
    <t>납품금액 : 삼백구십팔만오천팔백원(\3,985,800)</t>
    <phoneticPr fontId="3" type="noConversion"/>
  </si>
  <si>
    <t>주소 : 경기 화성시 병점동 859번지
  TEL : 031-302-6054</t>
  </si>
  <si>
    <t>세부내역</t>
    <phoneticPr fontId="1" type="noConversion"/>
  </si>
  <si>
    <t>랙케이스</t>
    <phoneticPr fontId="1" type="noConversion"/>
  </si>
  <si>
    <t>KDJ16U</t>
    <phoneticPr fontId="1" type="noConversion"/>
  </si>
  <si>
    <t>디지털 믹서</t>
    <phoneticPr fontId="1" type="noConversion"/>
  </si>
  <si>
    <t>X32</t>
    <phoneticPr fontId="1" type="noConversion"/>
  </si>
  <si>
    <t>NS8S</t>
    <phoneticPr fontId="1" type="noConversion"/>
  </si>
  <si>
    <t>BLX24R-SM58</t>
    <phoneticPr fontId="1" type="noConversion"/>
  </si>
  <si>
    <t>SESSION 1</t>
    <phoneticPr fontId="1" type="noConversion"/>
  </si>
  <si>
    <t>SM57</t>
    <phoneticPr fontId="1" type="noConversion"/>
  </si>
  <si>
    <t>순차전원분배기</t>
    <phoneticPr fontId="1" type="noConversion"/>
  </si>
  <si>
    <t>무선마이크 및 수신기</t>
    <phoneticPr fontId="1" type="noConversion"/>
  </si>
  <si>
    <t>무선리시버/안테나</t>
    <phoneticPr fontId="1" type="noConversion"/>
  </si>
  <si>
    <t>드럼마이크세트</t>
    <phoneticPr fontId="1" type="noConversion"/>
  </si>
  <si>
    <t>기타용 마이크(베이스/일렉 등)</t>
    <phoneticPr fontId="1" type="noConversion"/>
  </si>
  <si>
    <t>마이크,스피커 케이블</t>
    <phoneticPr fontId="1" type="noConversion"/>
  </si>
  <si>
    <t>카네레</t>
    <phoneticPr fontId="1" type="noConversion"/>
  </si>
  <si>
    <t>8채널 멀티라인</t>
    <phoneticPr fontId="1" type="noConversion"/>
  </si>
  <si>
    <t>30m</t>
    <phoneticPr fontId="1" type="noConversion"/>
  </si>
  <si>
    <t>커넥터</t>
    <phoneticPr fontId="1" type="noConversion"/>
  </si>
  <si>
    <t>뉴트릭</t>
    <phoneticPr fontId="1" type="noConversion"/>
  </si>
  <si>
    <t>전선보호대</t>
    <phoneticPr fontId="1" type="noConversion"/>
  </si>
  <si>
    <t>3구</t>
    <phoneticPr fontId="1" type="noConversion"/>
  </si>
  <si>
    <t>마이크스텐드</t>
    <phoneticPr fontId="1" type="noConversion"/>
  </si>
  <si>
    <t>T형</t>
    <phoneticPr fontId="1" type="noConversion"/>
  </si>
  <si>
    <t>기타비용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</si>
</sst>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1" formatCode="#,##0_);[Red]\(#,##0\)"/>
  </numFmts>
  <fonts count="3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4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u/>
      <sz val="11"/>
      <name val="돋움"/>
      <family val="3"/>
      <charset val="129"/>
    </font>
    <font>
      <b/>
      <sz val="14"/>
      <name val="바탕"/>
      <family val="1"/>
      <charset val="129"/>
    </font>
    <font>
      <sz val="8"/>
      <name val="굴림체"/>
      <family val="3"/>
      <charset val="129"/>
    </font>
    <font>
      <b/>
      <sz val="11"/>
      <name val="바탕"/>
      <family val="1"/>
      <charset val="129"/>
    </font>
    <font>
      <b/>
      <sz val="18"/>
      <name val="바탕"/>
      <family val="1"/>
      <charset val="129"/>
    </font>
    <font>
      <b/>
      <sz val="22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9"/>
      <name val="궁서체"/>
      <family val="1"/>
      <charset val="129"/>
    </font>
    <font>
      <sz val="11"/>
      <name val="궁서체"/>
      <family val="1"/>
      <charset val="129"/>
    </font>
    <font>
      <b/>
      <u/>
      <sz val="16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궁서체"/>
      <family val="1"/>
      <charset val="129"/>
    </font>
    <font>
      <sz val="10"/>
      <name val="궁서체"/>
      <family val="1"/>
      <charset val="129"/>
    </font>
    <font>
      <sz val="10"/>
      <color rgb="FF000000"/>
      <name val="궁서체"/>
      <family val="1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돋움체"/>
      <family val="3"/>
      <charset val="129"/>
    </font>
    <font>
      <sz val="9"/>
      <color theme="1"/>
      <name val="궁서체"/>
      <family val="1"/>
      <charset val="129"/>
    </font>
    <font>
      <sz val="9"/>
      <color rgb="FF000000"/>
      <name val="궁서체"/>
      <family val="1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9" fillId="0" borderId="0"/>
    <xf numFmtId="41" fontId="10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3"/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181" fontId="12" fillId="0" borderId="0" xfId="0" applyNumberFormat="1" applyFont="1" applyAlignment="1"/>
    <xf numFmtId="181" fontId="0" fillId="0" borderId="0" xfId="0" applyNumberFormat="1" applyAlignment="1">
      <alignment vertical="center"/>
    </xf>
    <xf numFmtId="0" fontId="15" fillId="0" borderId="0" xfId="0" applyFont="1" applyBorder="1" applyAlignment="1">
      <alignment vertical="center"/>
    </xf>
    <xf numFmtId="181" fontId="0" fillId="0" borderId="0" xfId="0" applyNumberFormat="1" applyAlignment="1"/>
    <xf numFmtId="0" fontId="8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181" fontId="18" fillId="0" borderId="0" xfId="0" applyNumberFormat="1" applyFont="1" applyAlignment="1"/>
    <xf numFmtId="181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1" fontId="21" fillId="0" borderId="1" xfId="6" applyFont="1" applyBorder="1" applyAlignment="1">
      <alignment vertical="center"/>
    </xf>
    <xf numFmtId="41" fontId="20" fillId="0" borderId="1" xfId="6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8" fillId="3" borderId="0" xfId="0" applyFont="1" applyFill="1" applyAlignment="1">
      <alignment horizontal="right"/>
    </xf>
    <xf numFmtId="181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41" fontId="26" fillId="0" borderId="1" xfId="6" applyFont="1" applyBorder="1" applyAlignment="1">
      <alignment vertical="center"/>
    </xf>
    <xf numFmtId="0" fontId="27" fillId="2" borderId="1" xfId="3" applyFont="1" applyFill="1" applyBorder="1" applyAlignment="1">
      <alignment horizontal="center" vertical="center" shrinkToFit="1"/>
    </xf>
    <xf numFmtId="41" fontId="25" fillId="0" borderId="1" xfId="6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81" fontId="28" fillId="0" borderId="1" xfId="0" applyNumberFormat="1" applyFont="1" applyBorder="1" applyAlignment="1">
      <alignment horizontal="center" vertical="center"/>
    </xf>
    <xf numFmtId="41" fontId="29" fillId="2" borderId="1" xfId="6" applyFont="1" applyFill="1" applyBorder="1">
      <alignment vertical="center"/>
    </xf>
    <xf numFmtId="0" fontId="28" fillId="2" borderId="1" xfId="0" applyFont="1" applyFill="1" applyBorder="1" applyAlignment="1">
      <alignment horizontal="left" vertical="center"/>
    </xf>
    <xf numFmtId="41" fontId="30" fillId="0" borderId="1" xfId="6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41" fontId="29" fillId="0" borderId="1" xfId="6" applyFont="1" applyBorder="1" applyAlignment="1">
      <alignment horizontal="center" vertical="center"/>
    </xf>
    <xf numFmtId="41" fontId="31" fillId="2" borderId="3" xfId="6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181" fontId="32" fillId="0" borderId="1" xfId="0" applyNumberFormat="1" applyFont="1" applyBorder="1" applyAlignment="1">
      <alignment horizontal="center" vertical="center"/>
    </xf>
    <xf numFmtId="41" fontId="34" fillId="2" borderId="1" xfId="6" applyFont="1" applyFill="1" applyBorder="1">
      <alignment vertical="center"/>
    </xf>
    <xf numFmtId="0" fontId="32" fillId="0" borderId="0" xfId="0" applyFont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41" fontId="34" fillId="0" borderId="1" xfId="6" applyFont="1" applyBorder="1" applyAlignment="1">
      <alignment horizontal="center" vertical="center"/>
    </xf>
    <xf numFmtId="41" fontId="35" fillId="2" borderId="3" xfId="6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8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8" fillId="3" borderId="0" xfId="0" applyFont="1" applyFill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</cellXfs>
  <cellStyles count="7">
    <cellStyle name="백분율 2" xfId="4"/>
    <cellStyle name="쉼표 [0]" xfId="6" builtinId="6"/>
    <cellStyle name="쉼표 [0] 2" xfId="2"/>
    <cellStyle name="스타일 1" xfId="5"/>
    <cellStyle name="표준" xfId="0" builtinId="0"/>
    <cellStyle name="표준 2" xfId="1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65" cy="133370"/>
    <xdr:sp macro="" textlink="">
      <xdr:nvSpPr>
        <xdr:cNvPr id="4" name="Rectangle 12"/>
        <xdr:cNvSpPr>
          <a:spLocks noChangeArrowheads="1"/>
        </xdr:cNvSpPr>
      </xdr:nvSpPr>
      <xdr:spPr bwMode="auto">
        <a:xfrm>
          <a:off x="5572125" y="1171575"/>
          <a:ext cx="65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ko-KR" altLang="en-US" sz="8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65" cy="133370"/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7181850" y="2095500"/>
          <a:ext cx="65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ko-KR" altLang="en-US" sz="800" b="0" i="0" strike="noStrike">
            <a:solidFill>
              <a:srgbClr val="000000"/>
            </a:solidFill>
            <a:latin typeface="돋움체"/>
            <a:ea typeface="돋움체"/>
          </a:endParaRPr>
        </a:p>
      </xdr:txBody>
    </xdr:sp>
    <xdr:clientData/>
  </xdr:oneCellAnchor>
  <xdr:oneCellAnchor>
    <xdr:from>
      <xdr:col>3</xdr:col>
      <xdr:colOff>857250</xdr:colOff>
      <xdr:row>0</xdr:row>
      <xdr:rowOff>0</xdr:rowOff>
    </xdr:from>
    <xdr:ext cx="0" cy="173732"/>
    <xdr:sp macro="" textlink="">
      <xdr:nvSpPr>
        <xdr:cNvPr id="12" name="Rectangle 23"/>
        <xdr:cNvSpPr>
          <a:spLocks noChangeArrowheads="1"/>
        </xdr:cNvSpPr>
      </xdr:nvSpPr>
      <xdr:spPr bwMode="auto">
        <a:xfrm>
          <a:off x="4391025" y="1200150"/>
          <a:ext cx="0" cy="173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돋움체"/>
              <a:ea typeface="돋움체"/>
            </a:rPr>
            <a:t> </a:t>
          </a:r>
        </a:p>
      </xdr:txBody>
    </xdr:sp>
    <xdr:clientData/>
  </xdr:oneCellAnchor>
  <xdr:oneCellAnchor>
    <xdr:from>
      <xdr:col>3</xdr:col>
      <xdr:colOff>857250</xdr:colOff>
      <xdr:row>0</xdr:row>
      <xdr:rowOff>0</xdr:rowOff>
    </xdr:from>
    <xdr:ext cx="0" cy="173732"/>
    <xdr:sp macro="" textlink="">
      <xdr:nvSpPr>
        <xdr:cNvPr id="14" name="Rectangle 25"/>
        <xdr:cNvSpPr>
          <a:spLocks noChangeArrowheads="1"/>
        </xdr:cNvSpPr>
      </xdr:nvSpPr>
      <xdr:spPr bwMode="auto">
        <a:xfrm>
          <a:off x="4391025" y="1666875"/>
          <a:ext cx="0" cy="173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돋움체"/>
              <a:ea typeface="돋움체"/>
            </a:rPr>
            <a:t> </a:t>
          </a:r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0" cy="173732"/>
    <xdr:sp macro="" textlink="">
      <xdr:nvSpPr>
        <xdr:cNvPr id="16" name="Rectangle 27"/>
        <xdr:cNvSpPr>
          <a:spLocks noChangeArrowheads="1"/>
        </xdr:cNvSpPr>
      </xdr:nvSpPr>
      <xdr:spPr bwMode="auto">
        <a:xfrm>
          <a:off x="6181725" y="876300"/>
          <a:ext cx="0" cy="173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65" cy="183384"/>
    <xdr:sp macro="" textlink="">
      <xdr:nvSpPr>
        <xdr:cNvPr id="18" name="Rectangle 29"/>
        <xdr:cNvSpPr>
          <a:spLocks noChangeArrowheads="1"/>
        </xdr:cNvSpPr>
      </xdr:nvSpPr>
      <xdr:spPr bwMode="auto">
        <a:xfrm>
          <a:off x="5867400" y="0"/>
          <a:ext cx="65" cy="183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en-US" altLang="ko-KR" sz="1100" b="0" i="0" strike="noStrike">
            <a:solidFill>
              <a:srgbClr val="000000"/>
            </a:solidFill>
            <a:latin typeface="돋움체"/>
            <a:ea typeface="돋움체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5</xdr:row>
      <xdr:rowOff>85725</xdr:rowOff>
    </xdr:from>
    <xdr:to>
      <xdr:col>6</xdr:col>
      <xdr:colOff>351040</xdr:colOff>
      <xdr:row>5</xdr:row>
      <xdr:rowOff>88011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1133475"/>
          <a:ext cx="389140" cy="371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914400</xdr:colOff>
      <xdr:row>5</xdr:row>
      <xdr:rowOff>104775</xdr:rowOff>
    </xdr:from>
    <xdr:to>
      <xdr:col>6</xdr:col>
      <xdr:colOff>293890</xdr:colOff>
      <xdr:row>6</xdr:row>
      <xdr:rowOff>57149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1466850"/>
          <a:ext cx="389140" cy="380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4</xdr:row>
      <xdr:rowOff>171450</xdr:rowOff>
    </xdr:from>
    <xdr:to>
      <xdr:col>6</xdr:col>
      <xdr:colOff>187802</xdr:colOff>
      <xdr:row>5</xdr:row>
      <xdr:rowOff>333375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304925"/>
          <a:ext cx="397352" cy="428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43"/>
  <sheetViews>
    <sheetView tabSelected="1" workbookViewId="0">
      <selection activeCell="F1" sqref="F1:F1048576"/>
    </sheetView>
  </sheetViews>
  <sheetFormatPr defaultRowHeight="13.5" x14ac:dyDescent="0.15"/>
  <cols>
    <col min="1" max="1" width="3.5" style="1" customWidth="1"/>
    <col min="2" max="2" width="4.375" style="1" customWidth="1"/>
    <col min="3" max="3" width="38.5" style="1" customWidth="1"/>
    <col min="4" max="4" width="18" style="1" customWidth="1"/>
    <col min="5" max="5" width="7.5" style="1" customWidth="1"/>
    <col min="6" max="210" width="9" style="1"/>
    <col min="211" max="211" width="4.375" style="1" customWidth="1"/>
    <col min="212" max="212" width="38.5" style="1" customWidth="1"/>
    <col min="213" max="213" width="18" style="1" customWidth="1"/>
    <col min="214" max="214" width="7.5" style="1" customWidth="1"/>
    <col min="215" max="215" width="15.25" style="1" customWidth="1"/>
    <col min="216" max="216" width="14.5" style="1" customWidth="1"/>
    <col min="217" max="217" width="6.75" style="1" customWidth="1"/>
    <col min="218" max="218" width="9" style="1"/>
    <col min="219" max="220" width="0" style="1" hidden="1" customWidth="1"/>
    <col min="221" max="466" width="9" style="1"/>
    <col min="467" max="467" width="4.375" style="1" customWidth="1"/>
    <col min="468" max="468" width="38.5" style="1" customWidth="1"/>
    <col min="469" max="469" width="18" style="1" customWidth="1"/>
    <col min="470" max="470" width="7.5" style="1" customWidth="1"/>
    <col min="471" max="471" width="15.25" style="1" customWidth="1"/>
    <col min="472" max="472" width="14.5" style="1" customWidth="1"/>
    <col min="473" max="473" width="6.75" style="1" customWidth="1"/>
    <col min="474" max="474" width="9" style="1"/>
    <col min="475" max="476" width="0" style="1" hidden="1" customWidth="1"/>
    <col min="477" max="722" width="9" style="1"/>
    <col min="723" max="723" width="4.375" style="1" customWidth="1"/>
    <col min="724" max="724" width="38.5" style="1" customWidth="1"/>
    <col min="725" max="725" width="18" style="1" customWidth="1"/>
    <col min="726" max="726" width="7.5" style="1" customWidth="1"/>
    <col min="727" max="727" width="15.25" style="1" customWidth="1"/>
    <col min="728" max="728" width="14.5" style="1" customWidth="1"/>
    <col min="729" max="729" width="6.75" style="1" customWidth="1"/>
    <col min="730" max="730" width="9" style="1"/>
    <col min="731" max="732" width="0" style="1" hidden="1" customWidth="1"/>
    <col min="733" max="978" width="9" style="1"/>
    <col min="979" max="979" width="4.375" style="1" customWidth="1"/>
    <col min="980" max="980" width="38.5" style="1" customWidth="1"/>
    <col min="981" max="981" width="18" style="1" customWidth="1"/>
    <col min="982" max="982" width="7.5" style="1" customWidth="1"/>
    <col min="983" max="983" width="15.25" style="1" customWidth="1"/>
    <col min="984" max="984" width="14.5" style="1" customWidth="1"/>
    <col min="985" max="985" width="6.75" style="1" customWidth="1"/>
    <col min="986" max="986" width="9" style="1"/>
    <col min="987" max="988" width="0" style="1" hidden="1" customWidth="1"/>
    <col min="989" max="1234" width="9" style="1"/>
    <col min="1235" max="1235" width="4.375" style="1" customWidth="1"/>
    <col min="1236" max="1236" width="38.5" style="1" customWidth="1"/>
    <col min="1237" max="1237" width="18" style="1" customWidth="1"/>
    <col min="1238" max="1238" width="7.5" style="1" customWidth="1"/>
    <col min="1239" max="1239" width="15.25" style="1" customWidth="1"/>
    <col min="1240" max="1240" width="14.5" style="1" customWidth="1"/>
    <col min="1241" max="1241" width="6.75" style="1" customWidth="1"/>
    <col min="1242" max="1242" width="9" style="1"/>
    <col min="1243" max="1244" width="0" style="1" hidden="1" customWidth="1"/>
    <col min="1245" max="1490" width="9" style="1"/>
    <col min="1491" max="1491" width="4.375" style="1" customWidth="1"/>
    <col min="1492" max="1492" width="38.5" style="1" customWidth="1"/>
    <col min="1493" max="1493" width="18" style="1" customWidth="1"/>
    <col min="1494" max="1494" width="7.5" style="1" customWidth="1"/>
    <col min="1495" max="1495" width="15.25" style="1" customWidth="1"/>
    <col min="1496" max="1496" width="14.5" style="1" customWidth="1"/>
    <col min="1497" max="1497" width="6.75" style="1" customWidth="1"/>
    <col min="1498" max="1498" width="9" style="1"/>
    <col min="1499" max="1500" width="0" style="1" hidden="1" customWidth="1"/>
    <col min="1501" max="1746" width="9" style="1"/>
    <col min="1747" max="1747" width="4.375" style="1" customWidth="1"/>
    <col min="1748" max="1748" width="38.5" style="1" customWidth="1"/>
    <col min="1749" max="1749" width="18" style="1" customWidth="1"/>
    <col min="1750" max="1750" width="7.5" style="1" customWidth="1"/>
    <col min="1751" max="1751" width="15.25" style="1" customWidth="1"/>
    <col min="1752" max="1752" width="14.5" style="1" customWidth="1"/>
    <col min="1753" max="1753" width="6.75" style="1" customWidth="1"/>
    <col min="1754" max="1754" width="9" style="1"/>
    <col min="1755" max="1756" width="0" style="1" hidden="1" customWidth="1"/>
    <col min="1757" max="2002" width="9" style="1"/>
    <col min="2003" max="2003" width="4.375" style="1" customWidth="1"/>
    <col min="2004" max="2004" width="38.5" style="1" customWidth="1"/>
    <col min="2005" max="2005" width="18" style="1" customWidth="1"/>
    <col min="2006" max="2006" width="7.5" style="1" customWidth="1"/>
    <col min="2007" max="2007" width="15.25" style="1" customWidth="1"/>
    <col min="2008" max="2008" width="14.5" style="1" customWidth="1"/>
    <col min="2009" max="2009" width="6.75" style="1" customWidth="1"/>
    <col min="2010" max="2010" width="9" style="1"/>
    <col min="2011" max="2012" width="0" style="1" hidden="1" customWidth="1"/>
    <col min="2013" max="2258" width="9" style="1"/>
    <col min="2259" max="2259" width="4.375" style="1" customWidth="1"/>
    <col min="2260" max="2260" width="38.5" style="1" customWidth="1"/>
    <col min="2261" max="2261" width="18" style="1" customWidth="1"/>
    <col min="2262" max="2262" width="7.5" style="1" customWidth="1"/>
    <col min="2263" max="2263" width="15.25" style="1" customWidth="1"/>
    <col min="2264" max="2264" width="14.5" style="1" customWidth="1"/>
    <col min="2265" max="2265" width="6.75" style="1" customWidth="1"/>
    <col min="2266" max="2266" width="9" style="1"/>
    <col min="2267" max="2268" width="0" style="1" hidden="1" customWidth="1"/>
    <col min="2269" max="2514" width="9" style="1"/>
    <col min="2515" max="2515" width="4.375" style="1" customWidth="1"/>
    <col min="2516" max="2516" width="38.5" style="1" customWidth="1"/>
    <col min="2517" max="2517" width="18" style="1" customWidth="1"/>
    <col min="2518" max="2518" width="7.5" style="1" customWidth="1"/>
    <col min="2519" max="2519" width="15.25" style="1" customWidth="1"/>
    <col min="2520" max="2520" width="14.5" style="1" customWidth="1"/>
    <col min="2521" max="2521" width="6.75" style="1" customWidth="1"/>
    <col min="2522" max="2522" width="9" style="1"/>
    <col min="2523" max="2524" width="0" style="1" hidden="1" customWidth="1"/>
    <col min="2525" max="2770" width="9" style="1"/>
    <col min="2771" max="2771" width="4.375" style="1" customWidth="1"/>
    <col min="2772" max="2772" width="38.5" style="1" customWidth="1"/>
    <col min="2773" max="2773" width="18" style="1" customWidth="1"/>
    <col min="2774" max="2774" width="7.5" style="1" customWidth="1"/>
    <col min="2775" max="2775" width="15.25" style="1" customWidth="1"/>
    <col min="2776" max="2776" width="14.5" style="1" customWidth="1"/>
    <col min="2777" max="2777" width="6.75" style="1" customWidth="1"/>
    <col min="2778" max="2778" width="9" style="1"/>
    <col min="2779" max="2780" width="0" style="1" hidden="1" customWidth="1"/>
    <col min="2781" max="3026" width="9" style="1"/>
    <col min="3027" max="3027" width="4.375" style="1" customWidth="1"/>
    <col min="3028" max="3028" width="38.5" style="1" customWidth="1"/>
    <col min="3029" max="3029" width="18" style="1" customWidth="1"/>
    <col min="3030" max="3030" width="7.5" style="1" customWidth="1"/>
    <col min="3031" max="3031" width="15.25" style="1" customWidth="1"/>
    <col min="3032" max="3032" width="14.5" style="1" customWidth="1"/>
    <col min="3033" max="3033" width="6.75" style="1" customWidth="1"/>
    <col min="3034" max="3034" width="9" style="1"/>
    <col min="3035" max="3036" width="0" style="1" hidden="1" customWidth="1"/>
    <col min="3037" max="3282" width="9" style="1"/>
    <col min="3283" max="3283" width="4.375" style="1" customWidth="1"/>
    <col min="3284" max="3284" width="38.5" style="1" customWidth="1"/>
    <col min="3285" max="3285" width="18" style="1" customWidth="1"/>
    <col min="3286" max="3286" width="7.5" style="1" customWidth="1"/>
    <col min="3287" max="3287" width="15.25" style="1" customWidth="1"/>
    <col min="3288" max="3288" width="14.5" style="1" customWidth="1"/>
    <col min="3289" max="3289" width="6.75" style="1" customWidth="1"/>
    <col min="3290" max="3290" width="9" style="1"/>
    <col min="3291" max="3292" width="0" style="1" hidden="1" customWidth="1"/>
    <col min="3293" max="3538" width="9" style="1"/>
    <col min="3539" max="3539" width="4.375" style="1" customWidth="1"/>
    <col min="3540" max="3540" width="38.5" style="1" customWidth="1"/>
    <col min="3541" max="3541" width="18" style="1" customWidth="1"/>
    <col min="3542" max="3542" width="7.5" style="1" customWidth="1"/>
    <col min="3543" max="3543" width="15.25" style="1" customWidth="1"/>
    <col min="3544" max="3544" width="14.5" style="1" customWidth="1"/>
    <col min="3545" max="3545" width="6.75" style="1" customWidth="1"/>
    <col min="3546" max="3546" width="9" style="1"/>
    <col min="3547" max="3548" width="0" style="1" hidden="1" customWidth="1"/>
    <col min="3549" max="3794" width="9" style="1"/>
    <col min="3795" max="3795" width="4.375" style="1" customWidth="1"/>
    <col min="3796" max="3796" width="38.5" style="1" customWidth="1"/>
    <col min="3797" max="3797" width="18" style="1" customWidth="1"/>
    <col min="3798" max="3798" width="7.5" style="1" customWidth="1"/>
    <col min="3799" max="3799" width="15.25" style="1" customWidth="1"/>
    <col min="3800" max="3800" width="14.5" style="1" customWidth="1"/>
    <col min="3801" max="3801" width="6.75" style="1" customWidth="1"/>
    <col min="3802" max="3802" width="9" style="1"/>
    <col min="3803" max="3804" width="0" style="1" hidden="1" customWidth="1"/>
    <col min="3805" max="4050" width="9" style="1"/>
    <col min="4051" max="4051" width="4.375" style="1" customWidth="1"/>
    <col min="4052" max="4052" width="38.5" style="1" customWidth="1"/>
    <col min="4053" max="4053" width="18" style="1" customWidth="1"/>
    <col min="4054" max="4054" width="7.5" style="1" customWidth="1"/>
    <col min="4055" max="4055" width="15.25" style="1" customWidth="1"/>
    <col min="4056" max="4056" width="14.5" style="1" customWidth="1"/>
    <col min="4057" max="4057" width="6.75" style="1" customWidth="1"/>
    <col min="4058" max="4058" width="9" style="1"/>
    <col min="4059" max="4060" width="0" style="1" hidden="1" customWidth="1"/>
    <col min="4061" max="4306" width="9" style="1"/>
    <col min="4307" max="4307" width="4.375" style="1" customWidth="1"/>
    <col min="4308" max="4308" width="38.5" style="1" customWidth="1"/>
    <col min="4309" max="4309" width="18" style="1" customWidth="1"/>
    <col min="4310" max="4310" width="7.5" style="1" customWidth="1"/>
    <col min="4311" max="4311" width="15.25" style="1" customWidth="1"/>
    <col min="4312" max="4312" width="14.5" style="1" customWidth="1"/>
    <col min="4313" max="4313" width="6.75" style="1" customWidth="1"/>
    <col min="4314" max="4314" width="9" style="1"/>
    <col min="4315" max="4316" width="0" style="1" hidden="1" customWidth="1"/>
    <col min="4317" max="4562" width="9" style="1"/>
    <col min="4563" max="4563" width="4.375" style="1" customWidth="1"/>
    <col min="4564" max="4564" width="38.5" style="1" customWidth="1"/>
    <col min="4565" max="4565" width="18" style="1" customWidth="1"/>
    <col min="4566" max="4566" width="7.5" style="1" customWidth="1"/>
    <col min="4567" max="4567" width="15.25" style="1" customWidth="1"/>
    <col min="4568" max="4568" width="14.5" style="1" customWidth="1"/>
    <col min="4569" max="4569" width="6.75" style="1" customWidth="1"/>
    <col min="4570" max="4570" width="9" style="1"/>
    <col min="4571" max="4572" width="0" style="1" hidden="1" customWidth="1"/>
    <col min="4573" max="4818" width="9" style="1"/>
    <col min="4819" max="4819" width="4.375" style="1" customWidth="1"/>
    <col min="4820" max="4820" width="38.5" style="1" customWidth="1"/>
    <col min="4821" max="4821" width="18" style="1" customWidth="1"/>
    <col min="4822" max="4822" width="7.5" style="1" customWidth="1"/>
    <col min="4823" max="4823" width="15.25" style="1" customWidth="1"/>
    <col min="4824" max="4824" width="14.5" style="1" customWidth="1"/>
    <col min="4825" max="4825" width="6.75" style="1" customWidth="1"/>
    <col min="4826" max="4826" width="9" style="1"/>
    <col min="4827" max="4828" width="0" style="1" hidden="1" customWidth="1"/>
    <col min="4829" max="5074" width="9" style="1"/>
    <col min="5075" max="5075" width="4.375" style="1" customWidth="1"/>
    <col min="5076" max="5076" width="38.5" style="1" customWidth="1"/>
    <col min="5077" max="5077" width="18" style="1" customWidth="1"/>
    <col min="5078" max="5078" width="7.5" style="1" customWidth="1"/>
    <col min="5079" max="5079" width="15.25" style="1" customWidth="1"/>
    <col min="5080" max="5080" width="14.5" style="1" customWidth="1"/>
    <col min="5081" max="5081" width="6.75" style="1" customWidth="1"/>
    <col min="5082" max="5082" width="9" style="1"/>
    <col min="5083" max="5084" width="0" style="1" hidden="1" customWidth="1"/>
    <col min="5085" max="5330" width="9" style="1"/>
    <col min="5331" max="5331" width="4.375" style="1" customWidth="1"/>
    <col min="5332" max="5332" width="38.5" style="1" customWidth="1"/>
    <col min="5333" max="5333" width="18" style="1" customWidth="1"/>
    <col min="5334" max="5334" width="7.5" style="1" customWidth="1"/>
    <col min="5335" max="5335" width="15.25" style="1" customWidth="1"/>
    <col min="5336" max="5336" width="14.5" style="1" customWidth="1"/>
    <col min="5337" max="5337" width="6.75" style="1" customWidth="1"/>
    <col min="5338" max="5338" width="9" style="1"/>
    <col min="5339" max="5340" width="0" style="1" hidden="1" customWidth="1"/>
    <col min="5341" max="5586" width="9" style="1"/>
    <col min="5587" max="5587" width="4.375" style="1" customWidth="1"/>
    <col min="5588" max="5588" width="38.5" style="1" customWidth="1"/>
    <col min="5589" max="5589" width="18" style="1" customWidth="1"/>
    <col min="5590" max="5590" width="7.5" style="1" customWidth="1"/>
    <col min="5591" max="5591" width="15.25" style="1" customWidth="1"/>
    <col min="5592" max="5592" width="14.5" style="1" customWidth="1"/>
    <col min="5593" max="5593" width="6.75" style="1" customWidth="1"/>
    <col min="5594" max="5594" width="9" style="1"/>
    <col min="5595" max="5596" width="0" style="1" hidden="1" customWidth="1"/>
    <col min="5597" max="5842" width="9" style="1"/>
    <col min="5843" max="5843" width="4.375" style="1" customWidth="1"/>
    <col min="5844" max="5844" width="38.5" style="1" customWidth="1"/>
    <col min="5845" max="5845" width="18" style="1" customWidth="1"/>
    <col min="5846" max="5846" width="7.5" style="1" customWidth="1"/>
    <col min="5847" max="5847" width="15.25" style="1" customWidth="1"/>
    <col min="5848" max="5848" width="14.5" style="1" customWidth="1"/>
    <col min="5849" max="5849" width="6.75" style="1" customWidth="1"/>
    <col min="5850" max="5850" width="9" style="1"/>
    <col min="5851" max="5852" width="0" style="1" hidden="1" customWidth="1"/>
    <col min="5853" max="6098" width="9" style="1"/>
    <col min="6099" max="6099" width="4.375" style="1" customWidth="1"/>
    <col min="6100" max="6100" width="38.5" style="1" customWidth="1"/>
    <col min="6101" max="6101" width="18" style="1" customWidth="1"/>
    <col min="6102" max="6102" width="7.5" style="1" customWidth="1"/>
    <col min="6103" max="6103" width="15.25" style="1" customWidth="1"/>
    <col min="6104" max="6104" width="14.5" style="1" customWidth="1"/>
    <col min="6105" max="6105" width="6.75" style="1" customWidth="1"/>
    <col min="6106" max="6106" width="9" style="1"/>
    <col min="6107" max="6108" width="0" style="1" hidden="1" customWidth="1"/>
    <col min="6109" max="6354" width="9" style="1"/>
    <col min="6355" max="6355" width="4.375" style="1" customWidth="1"/>
    <col min="6356" max="6356" width="38.5" style="1" customWidth="1"/>
    <col min="6357" max="6357" width="18" style="1" customWidth="1"/>
    <col min="6358" max="6358" width="7.5" style="1" customWidth="1"/>
    <col min="6359" max="6359" width="15.25" style="1" customWidth="1"/>
    <col min="6360" max="6360" width="14.5" style="1" customWidth="1"/>
    <col min="6361" max="6361" width="6.75" style="1" customWidth="1"/>
    <col min="6362" max="6362" width="9" style="1"/>
    <col min="6363" max="6364" width="0" style="1" hidden="1" customWidth="1"/>
    <col min="6365" max="6610" width="9" style="1"/>
    <col min="6611" max="6611" width="4.375" style="1" customWidth="1"/>
    <col min="6612" max="6612" width="38.5" style="1" customWidth="1"/>
    <col min="6613" max="6613" width="18" style="1" customWidth="1"/>
    <col min="6614" max="6614" width="7.5" style="1" customWidth="1"/>
    <col min="6615" max="6615" width="15.25" style="1" customWidth="1"/>
    <col min="6616" max="6616" width="14.5" style="1" customWidth="1"/>
    <col min="6617" max="6617" width="6.75" style="1" customWidth="1"/>
    <col min="6618" max="6618" width="9" style="1"/>
    <col min="6619" max="6620" width="0" style="1" hidden="1" customWidth="1"/>
    <col min="6621" max="6866" width="9" style="1"/>
    <col min="6867" max="6867" width="4.375" style="1" customWidth="1"/>
    <col min="6868" max="6868" width="38.5" style="1" customWidth="1"/>
    <col min="6869" max="6869" width="18" style="1" customWidth="1"/>
    <col min="6870" max="6870" width="7.5" style="1" customWidth="1"/>
    <col min="6871" max="6871" width="15.25" style="1" customWidth="1"/>
    <col min="6872" max="6872" width="14.5" style="1" customWidth="1"/>
    <col min="6873" max="6873" width="6.75" style="1" customWidth="1"/>
    <col min="6874" max="6874" width="9" style="1"/>
    <col min="6875" max="6876" width="0" style="1" hidden="1" customWidth="1"/>
    <col min="6877" max="7122" width="9" style="1"/>
    <col min="7123" max="7123" width="4.375" style="1" customWidth="1"/>
    <col min="7124" max="7124" width="38.5" style="1" customWidth="1"/>
    <col min="7125" max="7125" width="18" style="1" customWidth="1"/>
    <col min="7126" max="7126" width="7.5" style="1" customWidth="1"/>
    <col min="7127" max="7127" width="15.25" style="1" customWidth="1"/>
    <col min="7128" max="7128" width="14.5" style="1" customWidth="1"/>
    <col min="7129" max="7129" width="6.75" style="1" customWidth="1"/>
    <col min="7130" max="7130" width="9" style="1"/>
    <col min="7131" max="7132" width="0" style="1" hidden="1" customWidth="1"/>
    <col min="7133" max="7378" width="9" style="1"/>
    <col min="7379" max="7379" width="4.375" style="1" customWidth="1"/>
    <col min="7380" max="7380" width="38.5" style="1" customWidth="1"/>
    <col min="7381" max="7381" width="18" style="1" customWidth="1"/>
    <col min="7382" max="7382" width="7.5" style="1" customWidth="1"/>
    <col min="7383" max="7383" width="15.25" style="1" customWidth="1"/>
    <col min="7384" max="7384" width="14.5" style="1" customWidth="1"/>
    <col min="7385" max="7385" width="6.75" style="1" customWidth="1"/>
    <col min="7386" max="7386" width="9" style="1"/>
    <col min="7387" max="7388" width="0" style="1" hidden="1" customWidth="1"/>
    <col min="7389" max="7634" width="9" style="1"/>
    <col min="7635" max="7635" width="4.375" style="1" customWidth="1"/>
    <col min="7636" max="7636" width="38.5" style="1" customWidth="1"/>
    <col min="7637" max="7637" width="18" style="1" customWidth="1"/>
    <col min="7638" max="7638" width="7.5" style="1" customWidth="1"/>
    <col min="7639" max="7639" width="15.25" style="1" customWidth="1"/>
    <col min="7640" max="7640" width="14.5" style="1" customWidth="1"/>
    <col min="7641" max="7641" width="6.75" style="1" customWidth="1"/>
    <col min="7642" max="7642" width="9" style="1"/>
    <col min="7643" max="7644" width="0" style="1" hidden="1" customWidth="1"/>
    <col min="7645" max="7890" width="9" style="1"/>
    <col min="7891" max="7891" width="4.375" style="1" customWidth="1"/>
    <col min="7892" max="7892" width="38.5" style="1" customWidth="1"/>
    <col min="7893" max="7893" width="18" style="1" customWidth="1"/>
    <col min="7894" max="7894" width="7.5" style="1" customWidth="1"/>
    <col min="7895" max="7895" width="15.25" style="1" customWidth="1"/>
    <col min="7896" max="7896" width="14.5" style="1" customWidth="1"/>
    <col min="7897" max="7897" width="6.75" style="1" customWidth="1"/>
    <col min="7898" max="7898" width="9" style="1"/>
    <col min="7899" max="7900" width="0" style="1" hidden="1" customWidth="1"/>
    <col min="7901" max="8146" width="9" style="1"/>
    <col min="8147" max="8147" width="4.375" style="1" customWidth="1"/>
    <col min="8148" max="8148" width="38.5" style="1" customWidth="1"/>
    <col min="8149" max="8149" width="18" style="1" customWidth="1"/>
    <col min="8150" max="8150" width="7.5" style="1" customWidth="1"/>
    <col min="8151" max="8151" width="15.25" style="1" customWidth="1"/>
    <col min="8152" max="8152" width="14.5" style="1" customWidth="1"/>
    <col min="8153" max="8153" width="6.75" style="1" customWidth="1"/>
    <col min="8154" max="8154" width="9" style="1"/>
    <col min="8155" max="8156" width="0" style="1" hidden="1" customWidth="1"/>
    <col min="8157" max="8402" width="9" style="1"/>
    <col min="8403" max="8403" width="4.375" style="1" customWidth="1"/>
    <col min="8404" max="8404" width="38.5" style="1" customWidth="1"/>
    <col min="8405" max="8405" width="18" style="1" customWidth="1"/>
    <col min="8406" max="8406" width="7.5" style="1" customWidth="1"/>
    <col min="8407" max="8407" width="15.25" style="1" customWidth="1"/>
    <col min="8408" max="8408" width="14.5" style="1" customWidth="1"/>
    <col min="8409" max="8409" width="6.75" style="1" customWidth="1"/>
    <col min="8410" max="8410" width="9" style="1"/>
    <col min="8411" max="8412" width="0" style="1" hidden="1" customWidth="1"/>
    <col min="8413" max="8658" width="9" style="1"/>
    <col min="8659" max="8659" width="4.375" style="1" customWidth="1"/>
    <col min="8660" max="8660" width="38.5" style="1" customWidth="1"/>
    <col min="8661" max="8661" width="18" style="1" customWidth="1"/>
    <col min="8662" max="8662" width="7.5" style="1" customWidth="1"/>
    <col min="8663" max="8663" width="15.25" style="1" customWidth="1"/>
    <col min="8664" max="8664" width="14.5" style="1" customWidth="1"/>
    <col min="8665" max="8665" width="6.75" style="1" customWidth="1"/>
    <col min="8666" max="8666" width="9" style="1"/>
    <col min="8667" max="8668" width="0" style="1" hidden="1" customWidth="1"/>
    <col min="8669" max="8914" width="9" style="1"/>
    <col min="8915" max="8915" width="4.375" style="1" customWidth="1"/>
    <col min="8916" max="8916" width="38.5" style="1" customWidth="1"/>
    <col min="8917" max="8917" width="18" style="1" customWidth="1"/>
    <col min="8918" max="8918" width="7.5" style="1" customWidth="1"/>
    <col min="8919" max="8919" width="15.25" style="1" customWidth="1"/>
    <col min="8920" max="8920" width="14.5" style="1" customWidth="1"/>
    <col min="8921" max="8921" width="6.75" style="1" customWidth="1"/>
    <col min="8922" max="8922" width="9" style="1"/>
    <col min="8923" max="8924" width="0" style="1" hidden="1" customWidth="1"/>
    <col min="8925" max="9170" width="9" style="1"/>
    <col min="9171" max="9171" width="4.375" style="1" customWidth="1"/>
    <col min="9172" max="9172" width="38.5" style="1" customWidth="1"/>
    <col min="9173" max="9173" width="18" style="1" customWidth="1"/>
    <col min="9174" max="9174" width="7.5" style="1" customWidth="1"/>
    <col min="9175" max="9175" width="15.25" style="1" customWidth="1"/>
    <col min="9176" max="9176" width="14.5" style="1" customWidth="1"/>
    <col min="9177" max="9177" width="6.75" style="1" customWidth="1"/>
    <col min="9178" max="9178" width="9" style="1"/>
    <col min="9179" max="9180" width="0" style="1" hidden="1" customWidth="1"/>
    <col min="9181" max="9426" width="9" style="1"/>
    <col min="9427" max="9427" width="4.375" style="1" customWidth="1"/>
    <col min="9428" max="9428" width="38.5" style="1" customWidth="1"/>
    <col min="9429" max="9429" width="18" style="1" customWidth="1"/>
    <col min="9430" max="9430" width="7.5" style="1" customWidth="1"/>
    <col min="9431" max="9431" width="15.25" style="1" customWidth="1"/>
    <col min="9432" max="9432" width="14.5" style="1" customWidth="1"/>
    <col min="9433" max="9433" width="6.75" style="1" customWidth="1"/>
    <col min="9434" max="9434" width="9" style="1"/>
    <col min="9435" max="9436" width="0" style="1" hidden="1" customWidth="1"/>
    <col min="9437" max="9682" width="9" style="1"/>
    <col min="9683" max="9683" width="4.375" style="1" customWidth="1"/>
    <col min="9684" max="9684" width="38.5" style="1" customWidth="1"/>
    <col min="9685" max="9685" width="18" style="1" customWidth="1"/>
    <col min="9686" max="9686" width="7.5" style="1" customWidth="1"/>
    <col min="9687" max="9687" width="15.25" style="1" customWidth="1"/>
    <col min="9688" max="9688" width="14.5" style="1" customWidth="1"/>
    <col min="9689" max="9689" width="6.75" style="1" customWidth="1"/>
    <col min="9690" max="9690" width="9" style="1"/>
    <col min="9691" max="9692" width="0" style="1" hidden="1" customWidth="1"/>
    <col min="9693" max="9938" width="9" style="1"/>
    <col min="9939" max="9939" width="4.375" style="1" customWidth="1"/>
    <col min="9940" max="9940" width="38.5" style="1" customWidth="1"/>
    <col min="9941" max="9941" width="18" style="1" customWidth="1"/>
    <col min="9942" max="9942" width="7.5" style="1" customWidth="1"/>
    <col min="9943" max="9943" width="15.25" style="1" customWidth="1"/>
    <col min="9944" max="9944" width="14.5" style="1" customWidth="1"/>
    <col min="9945" max="9945" width="6.75" style="1" customWidth="1"/>
    <col min="9946" max="9946" width="9" style="1"/>
    <col min="9947" max="9948" width="0" style="1" hidden="1" customWidth="1"/>
    <col min="9949" max="10194" width="9" style="1"/>
    <col min="10195" max="10195" width="4.375" style="1" customWidth="1"/>
    <col min="10196" max="10196" width="38.5" style="1" customWidth="1"/>
    <col min="10197" max="10197" width="18" style="1" customWidth="1"/>
    <col min="10198" max="10198" width="7.5" style="1" customWidth="1"/>
    <col min="10199" max="10199" width="15.25" style="1" customWidth="1"/>
    <col min="10200" max="10200" width="14.5" style="1" customWidth="1"/>
    <col min="10201" max="10201" width="6.75" style="1" customWidth="1"/>
    <col min="10202" max="10202" width="9" style="1"/>
    <col min="10203" max="10204" width="0" style="1" hidden="1" customWidth="1"/>
    <col min="10205" max="10450" width="9" style="1"/>
    <col min="10451" max="10451" width="4.375" style="1" customWidth="1"/>
    <col min="10452" max="10452" width="38.5" style="1" customWidth="1"/>
    <col min="10453" max="10453" width="18" style="1" customWidth="1"/>
    <col min="10454" max="10454" width="7.5" style="1" customWidth="1"/>
    <col min="10455" max="10455" width="15.25" style="1" customWidth="1"/>
    <col min="10456" max="10456" width="14.5" style="1" customWidth="1"/>
    <col min="10457" max="10457" width="6.75" style="1" customWidth="1"/>
    <col min="10458" max="10458" width="9" style="1"/>
    <col min="10459" max="10460" width="0" style="1" hidden="1" customWidth="1"/>
    <col min="10461" max="10706" width="9" style="1"/>
    <col min="10707" max="10707" width="4.375" style="1" customWidth="1"/>
    <col min="10708" max="10708" width="38.5" style="1" customWidth="1"/>
    <col min="10709" max="10709" width="18" style="1" customWidth="1"/>
    <col min="10710" max="10710" width="7.5" style="1" customWidth="1"/>
    <col min="10711" max="10711" width="15.25" style="1" customWidth="1"/>
    <col min="10712" max="10712" width="14.5" style="1" customWidth="1"/>
    <col min="10713" max="10713" width="6.75" style="1" customWidth="1"/>
    <col min="10714" max="10714" width="9" style="1"/>
    <col min="10715" max="10716" width="0" style="1" hidden="1" customWidth="1"/>
    <col min="10717" max="10962" width="9" style="1"/>
    <col min="10963" max="10963" width="4.375" style="1" customWidth="1"/>
    <col min="10964" max="10964" width="38.5" style="1" customWidth="1"/>
    <col min="10965" max="10965" width="18" style="1" customWidth="1"/>
    <col min="10966" max="10966" width="7.5" style="1" customWidth="1"/>
    <col min="10967" max="10967" width="15.25" style="1" customWidth="1"/>
    <col min="10968" max="10968" width="14.5" style="1" customWidth="1"/>
    <col min="10969" max="10969" width="6.75" style="1" customWidth="1"/>
    <col min="10970" max="10970" width="9" style="1"/>
    <col min="10971" max="10972" width="0" style="1" hidden="1" customWidth="1"/>
    <col min="10973" max="11218" width="9" style="1"/>
    <col min="11219" max="11219" width="4.375" style="1" customWidth="1"/>
    <col min="11220" max="11220" width="38.5" style="1" customWidth="1"/>
    <col min="11221" max="11221" width="18" style="1" customWidth="1"/>
    <col min="11222" max="11222" width="7.5" style="1" customWidth="1"/>
    <col min="11223" max="11223" width="15.25" style="1" customWidth="1"/>
    <col min="11224" max="11224" width="14.5" style="1" customWidth="1"/>
    <col min="11225" max="11225" width="6.75" style="1" customWidth="1"/>
    <col min="11226" max="11226" width="9" style="1"/>
    <col min="11227" max="11228" width="0" style="1" hidden="1" customWidth="1"/>
    <col min="11229" max="11474" width="9" style="1"/>
    <col min="11475" max="11475" width="4.375" style="1" customWidth="1"/>
    <col min="11476" max="11476" width="38.5" style="1" customWidth="1"/>
    <col min="11477" max="11477" width="18" style="1" customWidth="1"/>
    <col min="11478" max="11478" width="7.5" style="1" customWidth="1"/>
    <col min="11479" max="11479" width="15.25" style="1" customWidth="1"/>
    <col min="11480" max="11480" width="14.5" style="1" customWidth="1"/>
    <col min="11481" max="11481" width="6.75" style="1" customWidth="1"/>
    <col min="11482" max="11482" width="9" style="1"/>
    <col min="11483" max="11484" width="0" style="1" hidden="1" customWidth="1"/>
    <col min="11485" max="11730" width="9" style="1"/>
    <col min="11731" max="11731" width="4.375" style="1" customWidth="1"/>
    <col min="11732" max="11732" width="38.5" style="1" customWidth="1"/>
    <col min="11733" max="11733" width="18" style="1" customWidth="1"/>
    <col min="11734" max="11734" width="7.5" style="1" customWidth="1"/>
    <col min="11735" max="11735" width="15.25" style="1" customWidth="1"/>
    <col min="11736" max="11736" width="14.5" style="1" customWidth="1"/>
    <col min="11737" max="11737" width="6.75" style="1" customWidth="1"/>
    <col min="11738" max="11738" width="9" style="1"/>
    <col min="11739" max="11740" width="0" style="1" hidden="1" customWidth="1"/>
    <col min="11741" max="11986" width="9" style="1"/>
    <col min="11987" max="11987" width="4.375" style="1" customWidth="1"/>
    <col min="11988" max="11988" width="38.5" style="1" customWidth="1"/>
    <col min="11989" max="11989" width="18" style="1" customWidth="1"/>
    <col min="11990" max="11990" width="7.5" style="1" customWidth="1"/>
    <col min="11991" max="11991" width="15.25" style="1" customWidth="1"/>
    <col min="11992" max="11992" width="14.5" style="1" customWidth="1"/>
    <col min="11993" max="11993" width="6.75" style="1" customWidth="1"/>
    <col min="11994" max="11994" width="9" style="1"/>
    <col min="11995" max="11996" width="0" style="1" hidden="1" customWidth="1"/>
    <col min="11997" max="12242" width="9" style="1"/>
    <col min="12243" max="12243" width="4.375" style="1" customWidth="1"/>
    <col min="12244" max="12244" width="38.5" style="1" customWidth="1"/>
    <col min="12245" max="12245" width="18" style="1" customWidth="1"/>
    <col min="12246" max="12246" width="7.5" style="1" customWidth="1"/>
    <col min="12247" max="12247" width="15.25" style="1" customWidth="1"/>
    <col min="12248" max="12248" width="14.5" style="1" customWidth="1"/>
    <col min="12249" max="12249" width="6.75" style="1" customWidth="1"/>
    <col min="12250" max="12250" width="9" style="1"/>
    <col min="12251" max="12252" width="0" style="1" hidden="1" customWidth="1"/>
    <col min="12253" max="12498" width="9" style="1"/>
    <col min="12499" max="12499" width="4.375" style="1" customWidth="1"/>
    <col min="12500" max="12500" width="38.5" style="1" customWidth="1"/>
    <col min="12501" max="12501" width="18" style="1" customWidth="1"/>
    <col min="12502" max="12502" width="7.5" style="1" customWidth="1"/>
    <col min="12503" max="12503" width="15.25" style="1" customWidth="1"/>
    <col min="12504" max="12504" width="14.5" style="1" customWidth="1"/>
    <col min="12505" max="12505" width="6.75" style="1" customWidth="1"/>
    <col min="12506" max="12506" width="9" style="1"/>
    <col min="12507" max="12508" width="0" style="1" hidden="1" customWidth="1"/>
    <col min="12509" max="12754" width="9" style="1"/>
    <col min="12755" max="12755" width="4.375" style="1" customWidth="1"/>
    <col min="12756" max="12756" width="38.5" style="1" customWidth="1"/>
    <col min="12757" max="12757" width="18" style="1" customWidth="1"/>
    <col min="12758" max="12758" width="7.5" style="1" customWidth="1"/>
    <col min="12759" max="12759" width="15.25" style="1" customWidth="1"/>
    <col min="12760" max="12760" width="14.5" style="1" customWidth="1"/>
    <col min="12761" max="12761" width="6.75" style="1" customWidth="1"/>
    <col min="12762" max="12762" width="9" style="1"/>
    <col min="12763" max="12764" width="0" style="1" hidden="1" customWidth="1"/>
    <col min="12765" max="13010" width="9" style="1"/>
    <col min="13011" max="13011" width="4.375" style="1" customWidth="1"/>
    <col min="13012" max="13012" width="38.5" style="1" customWidth="1"/>
    <col min="13013" max="13013" width="18" style="1" customWidth="1"/>
    <col min="13014" max="13014" width="7.5" style="1" customWidth="1"/>
    <col min="13015" max="13015" width="15.25" style="1" customWidth="1"/>
    <col min="13016" max="13016" width="14.5" style="1" customWidth="1"/>
    <col min="13017" max="13017" width="6.75" style="1" customWidth="1"/>
    <col min="13018" max="13018" width="9" style="1"/>
    <col min="13019" max="13020" width="0" style="1" hidden="1" customWidth="1"/>
    <col min="13021" max="13266" width="9" style="1"/>
    <col min="13267" max="13267" width="4.375" style="1" customWidth="1"/>
    <col min="13268" max="13268" width="38.5" style="1" customWidth="1"/>
    <col min="13269" max="13269" width="18" style="1" customWidth="1"/>
    <col min="13270" max="13270" width="7.5" style="1" customWidth="1"/>
    <col min="13271" max="13271" width="15.25" style="1" customWidth="1"/>
    <col min="13272" max="13272" width="14.5" style="1" customWidth="1"/>
    <col min="13273" max="13273" width="6.75" style="1" customWidth="1"/>
    <col min="13274" max="13274" width="9" style="1"/>
    <col min="13275" max="13276" width="0" style="1" hidden="1" customWidth="1"/>
    <col min="13277" max="13522" width="9" style="1"/>
    <col min="13523" max="13523" width="4.375" style="1" customWidth="1"/>
    <col min="13524" max="13524" width="38.5" style="1" customWidth="1"/>
    <col min="13525" max="13525" width="18" style="1" customWidth="1"/>
    <col min="13526" max="13526" width="7.5" style="1" customWidth="1"/>
    <col min="13527" max="13527" width="15.25" style="1" customWidth="1"/>
    <col min="13528" max="13528" width="14.5" style="1" customWidth="1"/>
    <col min="13529" max="13529" width="6.75" style="1" customWidth="1"/>
    <col min="13530" max="13530" width="9" style="1"/>
    <col min="13531" max="13532" width="0" style="1" hidden="1" customWidth="1"/>
    <col min="13533" max="13778" width="9" style="1"/>
    <col min="13779" max="13779" width="4.375" style="1" customWidth="1"/>
    <col min="13780" max="13780" width="38.5" style="1" customWidth="1"/>
    <col min="13781" max="13781" width="18" style="1" customWidth="1"/>
    <col min="13782" max="13782" width="7.5" style="1" customWidth="1"/>
    <col min="13783" max="13783" width="15.25" style="1" customWidth="1"/>
    <col min="13784" max="13784" width="14.5" style="1" customWidth="1"/>
    <col min="13785" max="13785" width="6.75" style="1" customWidth="1"/>
    <col min="13786" max="13786" width="9" style="1"/>
    <col min="13787" max="13788" width="0" style="1" hidden="1" customWidth="1"/>
    <col min="13789" max="14034" width="9" style="1"/>
    <col min="14035" max="14035" width="4.375" style="1" customWidth="1"/>
    <col min="14036" max="14036" width="38.5" style="1" customWidth="1"/>
    <col min="14037" max="14037" width="18" style="1" customWidth="1"/>
    <col min="14038" max="14038" width="7.5" style="1" customWidth="1"/>
    <col min="14039" max="14039" width="15.25" style="1" customWidth="1"/>
    <col min="14040" max="14040" width="14.5" style="1" customWidth="1"/>
    <col min="14041" max="14041" width="6.75" style="1" customWidth="1"/>
    <col min="14042" max="14042" width="9" style="1"/>
    <col min="14043" max="14044" width="0" style="1" hidden="1" customWidth="1"/>
    <col min="14045" max="14290" width="9" style="1"/>
    <col min="14291" max="14291" width="4.375" style="1" customWidth="1"/>
    <col min="14292" max="14292" width="38.5" style="1" customWidth="1"/>
    <col min="14293" max="14293" width="18" style="1" customWidth="1"/>
    <col min="14294" max="14294" width="7.5" style="1" customWidth="1"/>
    <col min="14295" max="14295" width="15.25" style="1" customWidth="1"/>
    <col min="14296" max="14296" width="14.5" style="1" customWidth="1"/>
    <col min="14297" max="14297" width="6.75" style="1" customWidth="1"/>
    <col min="14298" max="14298" width="9" style="1"/>
    <col min="14299" max="14300" width="0" style="1" hidden="1" customWidth="1"/>
    <col min="14301" max="14546" width="9" style="1"/>
    <col min="14547" max="14547" width="4.375" style="1" customWidth="1"/>
    <col min="14548" max="14548" width="38.5" style="1" customWidth="1"/>
    <col min="14549" max="14549" width="18" style="1" customWidth="1"/>
    <col min="14550" max="14550" width="7.5" style="1" customWidth="1"/>
    <col min="14551" max="14551" width="15.25" style="1" customWidth="1"/>
    <col min="14552" max="14552" width="14.5" style="1" customWidth="1"/>
    <col min="14553" max="14553" width="6.75" style="1" customWidth="1"/>
    <col min="14554" max="14554" width="9" style="1"/>
    <col min="14555" max="14556" width="0" style="1" hidden="1" customWidth="1"/>
    <col min="14557" max="14802" width="9" style="1"/>
    <col min="14803" max="14803" width="4.375" style="1" customWidth="1"/>
    <col min="14804" max="14804" width="38.5" style="1" customWidth="1"/>
    <col min="14805" max="14805" width="18" style="1" customWidth="1"/>
    <col min="14806" max="14806" width="7.5" style="1" customWidth="1"/>
    <col min="14807" max="14807" width="15.25" style="1" customWidth="1"/>
    <col min="14808" max="14808" width="14.5" style="1" customWidth="1"/>
    <col min="14809" max="14809" width="6.75" style="1" customWidth="1"/>
    <col min="14810" max="14810" width="9" style="1"/>
    <col min="14811" max="14812" width="0" style="1" hidden="1" customWidth="1"/>
    <col min="14813" max="15058" width="9" style="1"/>
    <col min="15059" max="15059" width="4.375" style="1" customWidth="1"/>
    <col min="15060" max="15060" width="38.5" style="1" customWidth="1"/>
    <col min="15061" max="15061" width="18" style="1" customWidth="1"/>
    <col min="15062" max="15062" width="7.5" style="1" customWidth="1"/>
    <col min="15063" max="15063" width="15.25" style="1" customWidth="1"/>
    <col min="15064" max="15064" width="14.5" style="1" customWidth="1"/>
    <col min="15065" max="15065" width="6.75" style="1" customWidth="1"/>
    <col min="15066" max="15066" width="9" style="1"/>
    <col min="15067" max="15068" width="0" style="1" hidden="1" customWidth="1"/>
    <col min="15069" max="15314" width="9" style="1"/>
    <col min="15315" max="15315" width="4.375" style="1" customWidth="1"/>
    <col min="15316" max="15316" width="38.5" style="1" customWidth="1"/>
    <col min="15317" max="15317" width="18" style="1" customWidth="1"/>
    <col min="15318" max="15318" width="7.5" style="1" customWidth="1"/>
    <col min="15319" max="15319" width="15.25" style="1" customWidth="1"/>
    <col min="15320" max="15320" width="14.5" style="1" customWidth="1"/>
    <col min="15321" max="15321" width="6.75" style="1" customWidth="1"/>
    <col min="15322" max="15322" width="9" style="1"/>
    <col min="15323" max="15324" width="0" style="1" hidden="1" customWidth="1"/>
    <col min="15325" max="15570" width="9" style="1"/>
    <col min="15571" max="15571" width="4.375" style="1" customWidth="1"/>
    <col min="15572" max="15572" width="38.5" style="1" customWidth="1"/>
    <col min="15573" max="15573" width="18" style="1" customWidth="1"/>
    <col min="15574" max="15574" width="7.5" style="1" customWidth="1"/>
    <col min="15575" max="15575" width="15.25" style="1" customWidth="1"/>
    <col min="15576" max="15576" width="14.5" style="1" customWidth="1"/>
    <col min="15577" max="15577" width="6.75" style="1" customWidth="1"/>
    <col min="15578" max="15578" width="9" style="1"/>
    <col min="15579" max="15580" width="0" style="1" hidden="1" customWidth="1"/>
    <col min="15581" max="15826" width="9" style="1"/>
    <col min="15827" max="15827" width="4.375" style="1" customWidth="1"/>
    <col min="15828" max="15828" width="38.5" style="1" customWidth="1"/>
    <col min="15829" max="15829" width="18" style="1" customWidth="1"/>
    <col min="15830" max="15830" width="7.5" style="1" customWidth="1"/>
    <col min="15831" max="15831" width="15.25" style="1" customWidth="1"/>
    <col min="15832" max="15832" width="14.5" style="1" customWidth="1"/>
    <col min="15833" max="15833" width="6.75" style="1" customWidth="1"/>
    <col min="15834" max="15834" width="9" style="1"/>
    <col min="15835" max="15836" width="0" style="1" hidden="1" customWidth="1"/>
    <col min="15837" max="16082" width="9" style="1"/>
    <col min="16083" max="16083" width="4.375" style="1" customWidth="1"/>
    <col min="16084" max="16084" width="38.5" style="1" customWidth="1"/>
    <col min="16085" max="16085" width="18" style="1" customWidth="1"/>
    <col min="16086" max="16086" width="7.5" style="1" customWidth="1"/>
    <col min="16087" max="16087" width="15.25" style="1" customWidth="1"/>
    <col min="16088" max="16088" width="14.5" style="1" customWidth="1"/>
    <col min="16089" max="16089" width="6.75" style="1" customWidth="1"/>
    <col min="16090" max="16090" width="9" style="1"/>
    <col min="16091" max="16092" width="0" style="1" hidden="1" customWidth="1"/>
    <col min="16093" max="16384" width="9" style="1"/>
  </cols>
  <sheetData>
    <row r="2" spans="2:5" ht="29.25" customHeight="1" x14ac:dyDescent="0.15">
      <c r="B2" s="2" t="s">
        <v>72</v>
      </c>
      <c r="C2" s="3" t="s">
        <v>73</v>
      </c>
      <c r="D2" s="2" t="s">
        <v>79</v>
      </c>
      <c r="E2" s="2" t="s">
        <v>74</v>
      </c>
    </row>
    <row r="3" spans="2:5" ht="15.75" customHeight="1" x14ac:dyDescent="0.15">
      <c r="B3" s="4">
        <v>1</v>
      </c>
      <c r="C3" s="53" t="s">
        <v>80</v>
      </c>
      <c r="D3" s="51" t="s">
        <v>81</v>
      </c>
      <c r="E3" s="51">
        <v>1</v>
      </c>
    </row>
    <row r="4" spans="2:5" ht="15.75" customHeight="1" x14ac:dyDescent="0.15">
      <c r="B4" s="4">
        <f>B3+1</f>
        <v>2</v>
      </c>
      <c r="C4" s="53" t="s">
        <v>82</v>
      </c>
      <c r="D4" s="51" t="s">
        <v>83</v>
      </c>
      <c r="E4" s="51">
        <v>1</v>
      </c>
    </row>
    <row r="5" spans="2:5" ht="15.75" customHeight="1" x14ac:dyDescent="0.15">
      <c r="B5" s="4">
        <f t="shared" ref="B5:B17" si="0">B4+1</f>
        <v>3</v>
      </c>
      <c r="C5" s="53" t="s">
        <v>88</v>
      </c>
      <c r="D5" s="51" t="s">
        <v>84</v>
      </c>
      <c r="E5" s="51">
        <v>1</v>
      </c>
    </row>
    <row r="6" spans="2:5" ht="15.75" customHeight="1" x14ac:dyDescent="0.15">
      <c r="B6" s="4">
        <f t="shared" si="0"/>
        <v>4</v>
      </c>
      <c r="C6" s="53" t="s">
        <v>89</v>
      </c>
      <c r="D6" s="51" t="s">
        <v>85</v>
      </c>
      <c r="E6" s="51">
        <v>6</v>
      </c>
    </row>
    <row r="7" spans="2:5" ht="15.75" customHeight="1" x14ac:dyDescent="0.15">
      <c r="B7" s="4">
        <f t="shared" si="0"/>
        <v>5</v>
      </c>
      <c r="C7" s="53" t="s">
        <v>90</v>
      </c>
      <c r="E7" s="51"/>
    </row>
    <row r="8" spans="2:5" ht="15.75" customHeight="1" x14ac:dyDescent="0.15">
      <c r="B8" s="4">
        <f t="shared" si="0"/>
        <v>6</v>
      </c>
      <c r="C8" s="53" t="s">
        <v>91</v>
      </c>
      <c r="D8" s="51" t="s">
        <v>86</v>
      </c>
      <c r="E8" s="51">
        <v>1</v>
      </c>
    </row>
    <row r="9" spans="2:5" ht="15.75" customHeight="1" x14ac:dyDescent="0.15">
      <c r="B9" s="4">
        <f t="shared" si="0"/>
        <v>7</v>
      </c>
      <c r="C9" s="53" t="s">
        <v>92</v>
      </c>
      <c r="D9" s="51" t="s">
        <v>87</v>
      </c>
      <c r="E9" s="51">
        <v>2</v>
      </c>
    </row>
    <row r="10" spans="2:5" ht="15.75" customHeight="1" x14ac:dyDescent="0.15">
      <c r="B10" s="4">
        <f t="shared" si="0"/>
        <v>8</v>
      </c>
      <c r="C10" s="53" t="s">
        <v>93</v>
      </c>
      <c r="D10" s="51" t="s">
        <v>94</v>
      </c>
      <c r="E10" s="51"/>
    </row>
    <row r="11" spans="2:5" ht="15.75" customHeight="1" x14ac:dyDescent="0.15">
      <c r="B11" s="4">
        <f t="shared" si="0"/>
        <v>9</v>
      </c>
      <c r="C11" s="53" t="s">
        <v>95</v>
      </c>
      <c r="D11" s="51" t="s">
        <v>96</v>
      </c>
      <c r="E11" s="51">
        <v>1</v>
      </c>
    </row>
    <row r="12" spans="2:5" ht="15.75" customHeight="1" x14ac:dyDescent="0.15">
      <c r="B12" s="4">
        <f t="shared" si="0"/>
        <v>10</v>
      </c>
      <c r="C12" s="53" t="s">
        <v>97</v>
      </c>
      <c r="D12" s="51" t="s">
        <v>98</v>
      </c>
      <c r="E12" s="51"/>
    </row>
    <row r="13" spans="2:5" ht="15.75" customHeight="1" x14ac:dyDescent="0.15">
      <c r="B13" s="4">
        <f t="shared" si="0"/>
        <v>11</v>
      </c>
      <c r="C13" s="54" t="s">
        <v>99</v>
      </c>
      <c r="D13" s="51" t="s">
        <v>100</v>
      </c>
      <c r="E13" s="51">
        <v>10</v>
      </c>
    </row>
    <row r="14" spans="2:5" ht="15.75" customHeight="1" x14ac:dyDescent="0.15">
      <c r="B14" s="4">
        <f t="shared" si="0"/>
        <v>12</v>
      </c>
      <c r="C14" s="53" t="s">
        <v>101</v>
      </c>
      <c r="D14" s="51" t="s">
        <v>102</v>
      </c>
      <c r="E14" s="51">
        <v>10</v>
      </c>
    </row>
    <row r="15" spans="2:5" ht="15.75" customHeight="1" x14ac:dyDescent="0.15">
      <c r="B15" s="4">
        <f t="shared" si="0"/>
        <v>13</v>
      </c>
      <c r="C15" s="53" t="s">
        <v>103</v>
      </c>
      <c r="D15" s="51"/>
      <c r="E15" s="51"/>
    </row>
    <row r="16" spans="2:5" ht="15.75" customHeight="1" x14ac:dyDescent="0.15">
      <c r="B16" s="4">
        <f t="shared" si="0"/>
        <v>14</v>
      </c>
      <c r="C16" s="53"/>
      <c r="D16" s="52"/>
      <c r="E16" s="51"/>
    </row>
    <row r="17" spans="2:5" ht="15.75" customHeight="1" x14ac:dyDescent="0.15">
      <c r="B17" s="4">
        <f t="shared" si="0"/>
        <v>15</v>
      </c>
      <c r="C17" s="53"/>
      <c r="D17" s="52"/>
      <c r="E17" s="51"/>
    </row>
    <row r="18" spans="2:5" ht="21.75" customHeight="1" x14ac:dyDescent="0.15"/>
    <row r="19" spans="2:5" ht="21.75" customHeight="1" x14ac:dyDescent="0.15"/>
    <row r="20" spans="2:5" ht="21.75" customHeight="1" x14ac:dyDescent="0.15"/>
    <row r="21" spans="2:5" ht="21.75" customHeight="1" x14ac:dyDescent="0.15"/>
    <row r="22" spans="2:5" ht="21.75" customHeight="1" x14ac:dyDescent="0.15"/>
    <row r="23" spans="2:5" ht="21.75" customHeight="1" x14ac:dyDescent="0.15"/>
    <row r="24" spans="2:5" ht="21.75" customHeight="1" x14ac:dyDescent="0.15"/>
    <row r="25" spans="2:5" ht="21.75" customHeight="1" x14ac:dyDescent="0.15"/>
    <row r="26" spans="2:5" ht="21.75" customHeight="1" x14ac:dyDescent="0.15"/>
    <row r="27" spans="2:5" ht="21.75" customHeight="1" x14ac:dyDescent="0.15"/>
    <row r="28" spans="2:5" ht="21.75" customHeight="1" x14ac:dyDescent="0.15"/>
    <row r="29" spans="2:5" ht="21.75" customHeight="1" x14ac:dyDescent="0.15"/>
    <row r="30" spans="2:5" ht="21.75" customHeight="1" x14ac:dyDescent="0.15"/>
    <row r="31" spans="2:5" ht="21.75" customHeight="1" x14ac:dyDescent="0.15"/>
    <row r="32" spans="2:5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18.75" customHeight="1" x14ac:dyDescent="0.15"/>
    <row r="141" ht="18.75" customHeight="1" x14ac:dyDescent="0.15"/>
    <row r="142" ht="18.600000000000001" customHeight="1" x14ac:dyDescent="0.15"/>
    <row r="143" ht="18.600000000000001" customHeight="1" x14ac:dyDescent="0.15"/>
  </sheetData>
  <phoneticPr fontId="1" type="noConversion"/>
  <printOptions horizontalCentered="1"/>
  <pageMargins left="0.17" right="0.19" top="0.46" bottom="0.17" header="0.51181102362204722" footer="0.19685039370078741"/>
  <pageSetup paperSize="9" scale="8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J13" sqref="J13"/>
    </sheetView>
  </sheetViews>
  <sheetFormatPr defaultColWidth="13.25" defaultRowHeight="16.5" x14ac:dyDescent="0.3"/>
  <cols>
    <col min="1" max="1" width="6.125" style="5" customWidth="1"/>
    <col min="2" max="2" width="26.625" style="5" customWidth="1"/>
    <col min="3" max="3" width="13.25" style="5" customWidth="1"/>
    <col min="4" max="4" width="9.125" style="5" customWidth="1"/>
    <col min="5" max="5" width="10.5" style="8" customWidth="1"/>
    <col min="6" max="6" width="13.25" style="8"/>
    <col min="7" max="7" width="8.25" style="5" customWidth="1"/>
    <col min="8" max="8" width="2.5" style="5" customWidth="1"/>
    <col min="9" max="16384" width="13.25" style="5"/>
  </cols>
  <sheetData>
    <row r="1" spans="1:7" ht="36.75" customHeight="1" x14ac:dyDescent="0.4">
      <c r="A1" s="57" t="s">
        <v>0</v>
      </c>
      <c r="B1" s="57"/>
      <c r="C1" s="57"/>
      <c r="D1" s="57"/>
      <c r="E1" s="57"/>
      <c r="F1" s="57"/>
      <c r="G1" s="57"/>
    </row>
    <row r="2" spans="1:7" x14ac:dyDescent="0.3">
      <c r="C2" s="6"/>
      <c r="D2" s="6"/>
      <c r="E2" s="7"/>
      <c r="G2" s="6"/>
    </row>
    <row r="3" spans="1:7" ht="18.75" x14ac:dyDescent="0.3">
      <c r="A3" s="56" t="s">
        <v>1</v>
      </c>
      <c r="B3" s="56"/>
      <c r="C3" s="6"/>
      <c r="D3" s="6"/>
      <c r="E3" s="10"/>
      <c r="F3" s="10"/>
      <c r="G3" s="6"/>
    </row>
    <row r="4" spans="1:7" ht="18.75" x14ac:dyDescent="0.3">
      <c r="A4" s="56" t="s">
        <v>75</v>
      </c>
      <c r="B4" s="56"/>
      <c r="D4" s="11"/>
      <c r="E4" s="11"/>
      <c r="F4" s="11"/>
      <c r="G4" s="6"/>
    </row>
    <row r="5" spans="1:7" x14ac:dyDescent="0.3">
      <c r="A5" s="9"/>
      <c r="B5" s="9"/>
      <c r="C5" s="6"/>
      <c r="D5" s="6"/>
      <c r="E5" s="10"/>
      <c r="F5" s="10"/>
      <c r="G5" s="6"/>
    </row>
    <row r="6" spans="1:7" ht="33.75" customHeight="1" x14ac:dyDescent="0.3">
      <c r="A6" s="58" t="s">
        <v>2</v>
      </c>
      <c r="B6" s="58"/>
      <c r="C6" s="12"/>
      <c r="D6" s="59" t="s">
        <v>3</v>
      </c>
      <c r="E6" s="59"/>
      <c r="F6" s="59"/>
      <c r="G6" s="59"/>
    </row>
    <row r="7" spans="1:7" ht="16.5" customHeight="1" x14ac:dyDescent="0.3">
      <c r="A7" s="61" t="s">
        <v>77</v>
      </c>
      <c r="B7" s="61"/>
      <c r="C7" s="61"/>
      <c r="D7" s="61"/>
      <c r="E7" s="60" t="s">
        <v>78</v>
      </c>
      <c r="F7" s="60"/>
      <c r="G7" s="60"/>
    </row>
    <row r="8" spans="1:7" x14ac:dyDescent="0.3">
      <c r="A8" s="61"/>
      <c r="B8" s="61"/>
      <c r="C8" s="61"/>
      <c r="D8" s="61"/>
      <c r="E8" s="60"/>
      <c r="F8" s="60"/>
      <c r="G8" s="60"/>
    </row>
    <row r="9" spans="1:7" x14ac:dyDescent="0.15">
      <c r="C9" s="13"/>
      <c r="D9" s="13"/>
      <c r="E9" s="14"/>
      <c r="F9" s="14"/>
      <c r="G9" s="13"/>
    </row>
    <row r="10" spans="1:7" ht="21" customHeight="1" x14ac:dyDescent="0.3">
      <c r="A10" s="4" t="s">
        <v>4</v>
      </c>
      <c r="B10" s="4" t="s">
        <v>5</v>
      </c>
      <c r="C10" s="4" t="s">
        <v>6</v>
      </c>
      <c r="D10" s="4" t="s">
        <v>7</v>
      </c>
      <c r="E10" s="15" t="s">
        <v>8</v>
      </c>
      <c r="F10" s="15" t="s">
        <v>9</v>
      </c>
      <c r="G10" s="4" t="s">
        <v>10</v>
      </c>
    </row>
    <row r="11" spans="1:7" s="44" customFormat="1" ht="15" customHeight="1" x14ac:dyDescent="0.3">
      <c r="A11" s="20">
        <v>1</v>
      </c>
      <c r="B11" s="40" t="s">
        <v>28</v>
      </c>
      <c r="C11" s="41"/>
      <c r="D11" s="42">
        <v>4</v>
      </c>
      <c r="E11" s="42">
        <v>1700</v>
      </c>
      <c r="F11" s="43">
        <f>E11*D11</f>
        <v>6800</v>
      </c>
      <c r="G11" s="17"/>
    </row>
    <row r="12" spans="1:7" s="44" customFormat="1" ht="15" customHeight="1" x14ac:dyDescent="0.3">
      <c r="A12" s="20">
        <f>A11+1</f>
        <v>2</v>
      </c>
      <c r="B12" s="45" t="s">
        <v>29</v>
      </c>
      <c r="C12" s="41"/>
      <c r="D12" s="42">
        <v>4</v>
      </c>
      <c r="E12" s="42">
        <v>10000</v>
      </c>
      <c r="F12" s="19">
        <f t="shared" ref="F12:F58" si="0">E12*D12</f>
        <v>40000</v>
      </c>
      <c r="G12" s="17"/>
    </row>
    <row r="13" spans="1:7" s="44" customFormat="1" ht="15" customHeight="1" x14ac:dyDescent="0.3">
      <c r="A13" s="20">
        <f t="shared" ref="A13:A58" si="1">A12+1</f>
        <v>3</v>
      </c>
      <c r="B13" s="40" t="s">
        <v>30</v>
      </c>
      <c r="C13" s="41"/>
      <c r="D13" s="42">
        <v>2</v>
      </c>
      <c r="E13" s="42">
        <v>55000</v>
      </c>
      <c r="F13" s="19">
        <f t="shared" si="0"/>
        <v>110000</v>
      </c>
      <c r="G13" s="17"/>
    </row>
    <row r="14" spans="1:7" s="44" customFormat="1" ht="15" customHeight="1" x14ac:dyDescent="0.3">
      <c r="A14" s="20">
        <f t="shared" si="1"/>
        <v>4</v>
      </c>
      <c r="B14" s="40" t="s">
        <v>31</v>
      </c>
      <c r="C14" s="46"/>
      <c r="D14" s="42">
        <v>3</v>
      </c>
      <c r="E14" s="42">
        <v>30000</v>
      </c>
      <c r="F14" s="19">
        <f t="shared" si="0"/>
        <v>90000</v>
      </c>
      <c r="G14" s="17"/>
    </row>
    <row r="15" spans="1:7" s="44" customFormat="1" ht="15" customHeight="1" x14ac:dyDescent="0.3">
      <c r="A15" s="20">
        <f t="shared" si="1"/>
        <v>5</v>
      </c>
      <c r="B15" s="40" t="s">
        <v>32</v>
      </c>
      <c r="C15" s="47"/>
      <c r="D15" s="42">
        <v>80</v>
      </c>
      <c r="E15" s="42">
        <v>6000</v>
      </c>
      <c r="F15" s="19">
        <f t="shared" si="0"/>
        <v>480000</v>
      </c>
      <c r="G15" s="17"/>
    </row>
    <row r="16" spans="1:7" s="44" customFormat="1" ht="15" customHeight="1" x14ac:dyDescent="0.3">
      <c r="A16" s="20">
        <f t="shared" si="1"/>
        <v>6</v>
      </c>
      <c r="B16" s="40" t="s">
        <v>33</v>
      </c>
      <c r="C16" s="47"/>
      <c r="D16" s="42">
        <v>15</v>
      </c>
      <c r="E16" s="42">
        <v>19500</v>
      </c>
      <c r="F16" s="19">
        <f t="shared" si="0"/>
        <v>292500</v>
      </c>
      <c r="G16" s="17"/>
    </row>
    <row r="17" spans="1:7" s="44" customFormat="1" ht="15" customHeight="1" x14ac:dyDescent="0.3">
      <c r="A17" s="20">
        <f t="shared" si="1"/>
        <v>7</v>
      </c>
      <c r="B17" s="40" t="s">
        <v>34</v>
      </c>
      <c r="C17" s="47"/>
      <c r="D17" s="42">
        <v>10</v>
      </c>
      <c r="E17" s="42">
        <v>19500</v>
      </c>
      <c r="F17" s="19">
        <f t="shared" si="0"/>
        <v>195000</v>
      </c>
      <c r="G17" s="17"/>
    </row>
    <row r="18" spans="1:7" s="44" customFormat="1" ht="15" customHeight="1" x14ac:dyDescent="0.3">
      <c r="A18" s="20">
        <f t="shared" si="1"/>
        <v>8</v>
      </c>
      <c r="B18" s="40" t="s">
        <v>35</v>
      </c>
      <c r="C18" s="47"/>
      <c r="D18" s="42">
        <v>5</v>
      </c>
      <c r="E18" s="42">
        <v>14000</v>
      </c>
      <c r="F18" s="19">
        <f t="shared" si="0"/>
        <v>70000</v>
      </c>
      <c r="G18" s="17"/>
    </row>
    <row r="19" spans="1:7" s="44" customFormat="1" ht="15" customHeight="1" x14ac:dyDescent="0.3">
      <c r="A19" s="20">
        <f t="shared" si="1"/>
        <v>9</v>
      </c>
      <c r="B19" s="40" t="s">
        <v>36</v>
      </c>
      <c r="C19" s="47"/>
      <c r="D19" s="42">
        <v>5</v>
      </c>
      <c r="E19" s="42">
        <v>15000</v>
      </c>
      <c r="F19" s="19">
        <f t="shared" si="0"/>
        <v>75000</v>
      </c>
      <c r="G19" s="17"/>
    </row>
    <row r="20" spans="1:7" s="44" customFormat="1" ht="15" customHeight="1" x14ac:dyDescent="0.3">
      <c r="A20" s="20">
        <f t="shared" si="1"/>
        <v>10</v>
      </c>
      <c r="B20" s="40" t="s">
        <v>37</v>
      </c>
      <c r="C20" s="47"/>
      <c r="D20" s="42">
        <v>5</v>
      </c>
      <c r="E20" s="42">
        <v>27000</v>
      </c>
      <c r="F20" s="19">
        <f t="shared" si="0"/>
        <v>135000</v>
      </c>
      <c r="G20" s="17"/>
    </row>
    <row r="21" spans="1:7" s="44" customFormat="1" ht="15" customHeight="1" x14ac:dyDescent="0.3">
      <c r="A21" s="20">
        <f t="shared" si="1"/>
        <v>11</v>
      </c>
      <c r="B21" s="40" t="s">
        <v>38</v>
      </c>
      <c r="C21" s="47"/>
      <c r="D21" s="42">
        <v>10</v>
      </c>
      <c r="E21" s="42">
        <v>25000</v>
      </c>
      <c r="F21" s="19">
        <f t="shared" si="0"/>
        <v>250000</v>
      </c>
      <c r="G21" s="17"/>
    </row>
    <row r="22" spans="1:7" s="44" customFormat="1" ht="15" customHeight="1" x14ac:dyDescent="0.3">
      <c r="A22" s="20">
        <f t="shared" si="1"/>
        <v>12</v>
      </c>
      <c r="B22" s="40" t="s">
        <v>39</v>
      </c>
      <c r="C22" s="47"/>
      <c r="D22" s="42">
        <v>10</v>
      </c>
      <c r="E22" s="42">
        <v>22000</v>
      </c>
      <c r="F22" s="19">
        <f t="shared" si="0"/>
        <v>220000</v>
      </c>
      <c r="G22" s="17"/>
    </row>
    <row r="23" spans="1:7" s="44" customFormat="1" ht="15" customHeight="1" x14ac:dyDescent="0.3">
      <c r="A23" s="20">
        <f t="shared" si="1"/>
        <v>13</v>
      </c>
      <c r="B23" s="40" t="s">
        <v>40</v>
      </c>
      <c r="C23" s="47"/>
      <c r="D23" s="42">
        <v>10</v>
      </c>
      <c r="E23" s="42">
        <v>2500</v>
      </c>
      <c r="F23" s="19">
        <f t="shared" si="0"/>
        <v>25000</v>
      </c>
      <c r="G23" s="17"/>
    </row>
    <row r="24" spans="1:7" s="44" customFormat="1" ht="15" customHeight="1" x14ac:dyDescent="0.3">
      <c r="A24" s="20">
        <f t="shared" si="1"/>
        <v>14</v>
      </c>
      <c r="B24" s="40" t="s">
        <v>41</v>
      </c>
      <c r="C24" s="47"/>
      <c r="D24" s="42">
        <v>2</v>
      </c>
      <c r="E24" s="42">
        <v>19000</v>
      </c>
      <c r="F24" s="19">
        <f t="shared" si="0"/>
        <v>38000</v>
      </c>
      <c r="G24" s="17"/>
    </row>
    <row r="25" spans="1:7" s="44" customFormat="1" ht="15" customHeight="1" x14ac:dyDescent="0.3">
      <c r="A25" s="20">
        <f t="shared" si="1"/>
        <v>15</v>
      </c>
      <c r="B25" s="40" t="s">
        <v>42</v>
      </c>
      <c r="C25" s="47"/>
      <c r="D25" s="42">
        <v>3</v>
      </c>
      <c r="E25" s="42">
        <v>17000</v>
      </c>
      <c r="F25" s="19">
        <f t="shared" si="0"/>
        <v>51000</v>
      </c>
      <c r="G25" s="17"/>
    </row>
    <row r="26" spans="1:7" s="44" customFormat="1" ht="15" customHeight="1" x14ac:dyDescent="0.3">
      <c r="A26" s="20">
        <f t="shared" si="1"/>
        <v>16</v>
      </c>
      <c r="B26" s="40" t="s">
        <v>43</v>
      </c>
      <c r="C26" s="47"/>
      <c r="D26" s="42">
        <v>3</v>
      </c>
      <c r="E26" s="42">
        <v>12000</v>
      </c>
      <c r="F26" s="19">
        <f t="shared" si="0"/>
        <v>36000</v>
      </c>
      <c r="G26" s="17"/>
    </row>
    <row r="27" spans="1:7" s="44" customFormat="1" ht="15" customHeight="1" x14ac:dyDescent="0.3">
      <c r="A27" s="20">
        <f t="shared" si="1"/>
        <v>17</v>
      </c>
      <c r="B27" s="40" t="s">
        <v>44</v>
      </c>
      <c r="C27" s="47"/>
      <c r="D27" s="42">
        <v>4</v>
      </c>
      <c r="E27" s="42">
        <v>2200</v>
      </c>
      <c r="F27" s="19">
        <f t="shared" si="0"/>
        <v>8800</v>
      </c>
      <c r="G27" s="17"/>
    </row>
    <row r="28" spans="1:7" s="44" customFormat="1" ht="15" customHeight="1" x14ac:dyDescent="0.3">
      <c r="A28" s="20">
        <f t="shared" si="1"/>
        <v>18</v>
      </c>
      <c r="B28" s="40" t="s">
        <v>45</v>
      </c>
      <c r="C28" s="47"/>
      <c r="D28" s="42">
        <v>4</v>
      </c>
      <c r="E28" s="42">
        <v>950</v>
      </c>
      <c r="F28" s="19">
        <f t="shared" si="0"/>
        <v>3800</v>
      </c>
      <c r="G28" s="17"/>
    </row>
    <row r="29" spans="1:7" s="44" customFormat="1" ht="15" customHeight="1" x14ac:dyDescent="0.3">
      <c r="A29" s="20">
        <f t="shared" si="1"/>
        <v>19</v>
      </c>
      <c r="B29" s="40" t="s">
        <v>46</v>
      </c>
      <c r="C29" s="47"/>
      <c r="D29" s="42">
        <v>4</v>
      </c>
      <c r="E29" s="42">
        <v>7000</v>
      </c>
      <c r="F29" s="19">
        <f t="shared" si="0"/>
        <v>28000</v>
      </c>
      <c r="G29" s="17"/>
    </row>
    <row r="30" spans="1:7" s="44" customFormat="1" ht="15" customHeight="1" x14ac:dyDescent="0.3">
      <c r="A30" s="20">
        <f t="shared" si="1"/>
        <v>20</v>
      </c>
      <c r="B30" s="40" t="s">
        <v>47</v>
      </c>
      <c r="C30" s="47"/>
      <c r="D30" s="42">
        <v>30</v>
      </c>
      <c r="E30" s="42">
        <v>1700</v>
      </c>
      <c r="F30" s="19">
        <f t="shared" si="0"/>
        <v>51000</v>
      </c>
      <c r="G30" s="17"/>
    </row>
    <row r="31" spans="1:7" s="44" customFormat="1" ht="15" customHeight="1" x14ac:dyDescent="0.3">
      <c r="A31" s="20">
        <f t="shared" si="1"/>
        <v>21</v>
      </c>
      <c r="B31" s="40" t="s">
        <v>48</v>
      </c>
      <c r="C31" s="47"/>
      <c r="D31" s="42">
        <v>10</v>
      </c>
      <c r="E31" s="42">
        <v>2300</v>
      </c>
      <c r="F31" s="19">
        <f t="shared" si="0"/>
        <v>23000</v>
      </c>
      <c r="G31" s="17"/>
    </row>
    <row r="32" spans="1:7" s="44" customFormat="1" ht="15" customHeight="1" x14ac:dyDescent="0.3">
      <c r="A32" s="20">
        <f t="shared" si="1"/>
        <v>22</v>
      </c>
      <c r="B32" s="40" t="s">
        <v>49</v>
      </c>
      <c r="C32" s="47"/>
      <c r="D32" s="42">
        <v>10</v>
      </c>
      <c r="E32" s="42">
        <v>2300</v>
      </c>
      <c r="F32" s="19">
        <f t="shared" si="0"/>
        <v>23000</v>
      </c>
      <c r="G32" s="17"/>
    </row>
    <row r="33" spans="1:7" s="44" customFormat="1" ht="15" customHeight="1" x14ac:dyDescent="0.3">
      <c r="A33" s="20">
        <f t="shared" si="1"/>
        <v>23</v>
      </c>
      <c r="B33" s="40" t="s">
        <v>50</v>
      </c>
      <c r="C33" s="47"/>
      <c r="D33" s="42">
        <v>20</v>
      </c>
      <c r="E33" s="42">
        <v>3700</v>
      </c>
      <c r="F33" s="19">
        <f t="shared" si="0"/>
        <v>74000</v>
      </c>
      <c r="G33" s="17"/>
    </row>
    <row r="34" spans="1:7" s="44" customFormat="1" ht="15" customHeight="1" x14ac:dyDescent="0.3">
      <c r="A34" s="20">
        <f t="shared" si="1"/>
        <v>24</v>
      </c>
      <c r="B34" s="40" t="s">
        <v>51</v>
      </c>
      <c r="C34" s="47"/>
      <c r="D34" s="42">
        <v>30</v>
      </c>
      <c r="E34" s="42">
        <v>25000</v>
      </c>
      <c r="F34" s="19">
        <f t="shared" si="0"/>
        <v>750000</v>
      </c>
      <c r="G34" s="17"/>
    </row>
    <row r="35" spans="1:7" s="44" customFormat="1" ht="15" customHeight="1" x14ac:dyDescent="0.3">
      <c r="A35" s="20">
        <f t="shared" si="1"/>
        <v>25</v>
      </c>
      <c r="B35" s="40" t="s">
        <v>52</v>
      </c>
      <c r="C35" s="47"/>
      <c r="D35" s="42">
        <v>5</v>
      </c>
      <c r="E35" s="42">
        <v>2800</v>
      </c>
      <c r="F35" s="19">
        <f t="shared" si="0"/>
        <v>14000</v>
      </c>
      <c r="G35" s="17"/>
    </row>
    <row r="36" spans="1:7" s="44" customFormat="1" ht="15" customHeight="1" x14ac:dyDescent="0.3">
      <c r="A36" s="20">
        <f t="shared" si="1"/>
        <v>26</v>
      </c>
      <c r="B36" s="40" t="s">
        <v>53</v>
      </c>
      <c r="C36" s="47"/>
      <c r="D36" s="42">
        <v>10</v>
      </c>
      <c r="E36" s="42">
        <v>3600</v>
      </c>
      <c r="F36" s="19">
        <f t="shared" si="0"/>
        <v>36000</v>
      </c>
      <c r="G36" s="17"/>
    </row>
    <row r="37" spans="1:7" s="44" customFormat="1" ht="15" customHeight="1" x14ac:dyDescent="0.3">
      <c r="A37" s="20">
        <f t="shared" si="1"/>
        <v>27</v>
      </c>
      <c r="B37" s="40" t="s">
        <v>54</v>
      </c>
      <c r="C37" s="47"/>
      <c r="D37" s="42">
        <v>10</v>
      </c>
      <c r="E37" s="42">
        <v>4700</v>
      </c>
      <c r="F37" s="19">
        <f t="shared" si="0"/>
        <v>47000</v>
      </c>
      <c r="G37" s="17"/>
    </row>
    <row r="38" spans="1:7" s="44" customFormat="1" ht="15" customHeight="1" x14ac:dyDescent="0.3">
      <c r="A38" s="20">
        <f t="shared" si="1"/>
        <v>28</v>
      </c>
      <c r="B38" s="40" t="s">
        <v>55</v>
      </c>
      <c r="C38" s="47"/>
      <c r="D38" s="42">
        <v>30</v>
      </c>
      <c r="E38" s="42">
        <v>3700</v>
      </c>
      <c r="F38" s="19">
        <f t="shared" si="0"/>
        <v>111000</v>
      </c>
      <c r="G38" s="17"/>
    </row>
    <row r="39" spans="1:7" s="44" customFormat="1" ht="15" customHeight="1" x14ac:dyDescent="0.3">
      <c r="A39" s="20">
        <f t="shared" si="1"/>
        <v>29</v>
      </c>
      <c r="B39" s="40" t="s">
        <v>56</v>
      </c>
      <c r="C39" s="47"/>
      <c r="D39" s="42">
        <v>10</v>
      </c>
      <c r="E39" s="42">
        <v>4700</v>
      </c>
      <c r="F39" s="19">
        <f t="shared" si="0"/>
        <v>47000</v>
      </c>
      <c r="G39" s="17"/>
    </row>
    <row r="40" spans="1:7" s="44" customFormat="1" ht="15" customHeight="1" x14ac:dyDescent="0.3">
      <c r="A40" s="20">
        <f t="shared" si="1"/>
        <v>30</v>
      </c>
      <c r="B40" s="40" t="s">
        <v>57</v>
      </c>
      <c r="C40" s="47"/>
      <c r="D40" s="42">
        <v>3</v>
      </c>
      <c r="E40" s="42">
        <v>8000</v>
      </c>
      <c r="F40" s="19">
        <f t="shared" si="0"/>
        <v>24000</v>
      </c>
      <c r="G40" s="17"/>
    </row>
    <row r="41" spans="1:7" s="44" customFormat="1" ht="15" customHeight="1" x14ac:dyDescent="0.3">
      <c r="A41" s="20">
        <f t="shared" si="1"/>
        <v>31</v>
      </c>
      <c r="B41" s="40" t="s">
        <v>58</v>
      </c>
      <c r="C41" s="47"/>
      <c r="D41" s="42">
        <v>10</v>
      </c>
      <c r="E41" s="42">
        <v>900</v>
      </c>
      <c r="F41" s="19">
        <f t="shared" si="0"/>
        <v>9000</v>
      </c>
      <c r="G41" s="17"/>
    </row>
    <row r="42" spans="1:7" s="44" customFormat="1" ht="15" customHeight="1" x14ac:dyDescent="0.3">
      <c r="A42" s="20">
        <f t="shared" si="1"/>
        <v>32</v>
      </c>
      <c r="B42" s="40" t="s">
        <v>59</v>
      </c>
      <c r="C42" s="47"/>
      <c r="D42" s="42">
        <v>3</v>
      </c>
      <c r="E42" s="42">
        <v>2800</v>
      </c>
      <c r="F42" s="19">
        <f t="shared" si="0"/>
        <v>8400</v>
      </c>
      <c r="G42" s="17"/>
    </row>
    <row r="43" spans="1:7" s="44" customFormat="1" ht="15" customHeight="1" x14ac:dyDescent="0.3">
      <c r="A43" s="20">
        <f t="shared" si="1"/>
        <v>33</v>
      </c>
      <c r="B43" s="40" t="s">
        <v>60</v>
      </c>
      <c r="C43" s="47"/>
      <c r="D43" s="42">
        <v>10</v>
      </c>
      <c r="E43" s="42">
        <v>6200</v>
      </c>
      <c r="F43" s="19">
        <f t="shared" si="0"/>
        <v>62000</v>
      </c>
      <c r="G43" s="17"/>
    </row>
    <row r="44" spans="1:7" s="44" customFormat="1" ht="15" customHeight="1" x14ac:dyDescent="0.3">
      <c r="A44" s="20">
        <f t="shared" si="1"/>
        <v>34</v>
      </c>
      <c r="B44" s="40" t="s">
        <v>61</v>
      </c>
      <c r="C44" s="47"/>
      <c r="D44" s="42">
        <v>10</v>
      </c>
      <c r="E44" s="42">
        <v>1700</v>
      </c>
      <c r="F44" s="19">
        <f t="shared" si="0"/>
        <v>17000</v>
      </c>
      <c r="G44" s="17"/>
    </row>
    <row r="45" spans="1:7" s="44" customFormat="1" ht="15" customHeight="1" x14ac:dyDescent="0.3">
      <c r="A45" s="20">
        <f t="shared" si="1"/>
        <v>35</v>
      </c>
      <c r="B45" s="40" t="s">
        <v>62</v>
      </c>
      <c r="C45" s="47"/>
      <c r="D45" s="42">
        <v>20</v>
      </c>
      <c r="E45" s="42">
        <v>1700</v>
      </c>
      <c r="F45" s="19">
        <f t="shared" si="0"/>
        <v>34000</v>
      </c>
      <c r="G45" s="17"/>
    </row>
    <row r="46" spans="1:7" s="44" customFormat="1" ht="15" customHeight="1" x14ac:dyDescent="0.3">
      <c r="A46" s="20">
        <f t="shared" si="1"/>
        <v>36</v>
      </c>
      <c r="B46" s="40" t="s">
        <v>63</v>
      </c>
      <c r="C46" s="47"/>
      <c r="D46" s="42">
        <v>2</v>
      </c>
      <c r="E46" s="42">
        <v>30000</v>
      </c>
      <c r="F46" s="19">
        <f t="shared" si="0"/>
        <v>60000</v>
      </c>
      <c r="G46" s="17"/>
    </row>
    <row r="47" spans="1:7" s="44" customFormat="1" ht="15" customHeight="1" x14ac:dyDescent="0.3">
      <c r="A47" s="20">
        <f t="shared" si="1"/>
        <v>37</v>
      </c>
      <c r="B47" s="40" t="s">
        <v>64</v>
      </c>
      <c r="C47" s="47"/>
      <c r="D47" s="42">
        <v>1</v>
      </c>
      <c r="E47" s="42">
        <v>44000</v>
      </c>
      <c r="F47" s="19">
        <f t="shared" si="0"/>
        <v>44000</v>
      </c>
      <c r="G47" s="17"/>
    </row>
    <row r="48" spans="1:7" s="44" customFormat="1" ht="15" customHeight="1" x14ac:dyDescent="0.3">
      <c r="A48" s="20">
        <f t="shared" si="1"/>
        <v>38</v>
      </c>
      <c r="B48" s="40" t="s">
        <v>65</v>
      </c>
      <c r="C48" s="47"/>
      <c r="D48" s="42">
        <v>5</v>
      </c>
      <c r="E48" s="42">
        <v>20000</v>
      </c>
      <c r="F48" s="19">
        <f t="shared" si="0"/>
        <v>100000</v>
      </c>
      <c r="G48" s="17"/>
    </row>
    <row r="49" spans="1:7" s="44" customFormat="1" ht="15" customHeight="1" x14ac:dyDescent="0.3">
      <c r="A49" s="20">
        <f t="shared" si="1"/>
        <v>39</v>
      </c>
      <c r="B49" s="40" t="s">
        <v>66</v>
      </c>
      <c r="C49" s="47"/>
      <c r="D49" s="42">
        <v>5</v>
      </c>
      <c r="E49" s="42">
        <v>6300</v>
      </c>
      <c r="F49" s="19">
        <f t="shared" si="0"/>
        <v>31500</v>
      </c>
      <c r="G49" s="17"/>
    </row>
    <row r="50" spans="1:7" s="44" customFormat="1" ht="15" customHeight="1" x14ac:dyDescent="0.3">
      <c r="A50" s="20">
        <f t="shared" si="1"/>
        <v>40</v>
      </c>
      <c r="B50" s="40" t="s">
        <v>67</v>
      </c>
      <c r="C50" s="47"/>
      <c r="D50" s="42">
        <v>5</v>
      </c>
      <c r="E50" s="42">
        <v>20000</v>
      </c>
      <c r="F50" s="19">
        <f t="shared" si="0"/>
        <v>100000</v>
      </c>
      <c r="G50" s="17"/>
    </row>
    <row r="51" spans="1:7" s="44" customFormat="1" ht="15" customHeight="1" x14ac:dyDescent="0.3">
      <c r="A51" s="20">
        <f t="shared" si="1"/>
        <v>41</v>
      </c>
      <c r="B51" s="40" t="s">
        <v>68</v>
      </c>
      <c r="C51" s="47"/>
      <c r="D51" s="42">
        <v>5</v>
      </c>
      <c r="E51" s="42">
        <v>17000</v>
      </c>
      <c r="F51" s="19">
        <f t="shared" si="0"/>
        <v>85000</v>
      </c>
      <c r="G51" s="17"/>
    </row>
    <row r="52" spans="1:7" s="44" customFormat="1" ht="15" customHeight="1" x14ac:dyDescent="0.3">
      <c r="A52" s="20">
        <f t="shared" si="1"/>
        <v>42</v>
      </c>
      <c r="B52" s="40" t="s">
        <v>69</v>
      </c>
      <c r="C52" s="47"/>
      <c r="D52" s="42">
        <v>10</v>
      </c>
      <c r="E52" s="42">
        <v>2700</v>
      </c>
      <c r="F52" s="19">
        <f t="shared" si="0"/>
        <v>27000</v>
      </c>
      <c r="G52" s="17"/>
    </row>
    <row r="53" spans="1:7" s="44" customFormat="1" ht="15" customHeight="1" x14ac:dyDescent="0.3">
      <c r="A53" s="20">
        <f t="shared" si="1"/>
        <v>43</v>
      </c>
      <c r="B53" s="40" t="s">
        <v>70</v>
      </c>
      <c r="C53" s="47"/>
      <c r="D53" s="42">
        <v>10</v>
      </c>
      <c r="E53" s="42">
        <v>3800</v>
      </c>
      <c r="F53" s="19">
        <f t="shared" si="0"/>
        <v>38000</v>
      </c>
      <c r="G53" s="17"/>
    </row>
    <row r="54" spans="1:7" s="44" customFormat="1" ht="15" customHeight="1" x14ac:dyDescent="0.3">
      <c r="A54" s="20">
        <f t="shared" si="1"/>
        <v>44</v>
      </c>
      <c r="B54" s="40" t="s">
        <v>71</v>
      </c>
      <c r="C54" s="47"/>
      <c r="D54" s="42">
        <v>5</v>
      </c>
      <c r="E54" s="42">
        <v>3000</v>
      </c>
      <c r="F54" s="19">
        <f t="shared" si="0"/>
        <v>15000</v>
      </c>
      <c r="G54" s="17"/>
    </row>
    <row r="55" spans="1:7" s="44" customFormat="1" ht="15" customHeight="1" x14ac:dyDescent="0.3">
      <c r="A55" s="20">
        <f t="shared" si="1"/>
        <v>45</v>
      </c>
      <c r="B55" s="48"/>
      <c r="C55" s="47"/>
      <c r="D55" s="49"/>
      <c r="E55" s="50"/>
      <c r="F55" s="19">
        <f t="shared" si="0"/>
        <v>0</v>
      </c>
      <c r="G55" s="17"/>
    </row>
    <row r="56" spans="1:7" s="44" customFormat="1" ht="15" customHeight="1" x14ac:dyDescent="0.3">
      <c r="A56" s="20">
        <f t="shared" si="1"/>
        <v>46</v>
      </c>
      <c r="B56" s="48"/>
      <c r="C56" s="47"/>
      <c r="D56" s="49"/>
      <c r="E56" s="50"/>
      <c r="F56" s="19">
        <f t="shared" si="0"/>
        <v>0</v>
      </c>
      <c r="G56" s="17"/>
    </row>
    <row r="57" spans="1:7" s="44" customFormat="1" ht="15" customHeight="1" x14ac:dyDescent="0.3">
      <c r="A57" s="20">
        <f t="shared" si="1"/>
        <v>47</v>
      </c>
      <c r="B57" s="48"/>
      <c r="C57" s="47"/>
      <c r="D57" s="49"/>
      <c r="E57" s="50"/>
      <c r="F57" s="19">
        <f t="shared" si="0"/>
        <v>0</v>
      </c>
      <c r="G57" s="17"/>
    </row>
    <row r="58" spans="1:7" s="44" customFormat="1" ht="15" customHeight="1" x14ac:dyDescent="0.3">
      <c r="A58" s="20">
        <f t="shared" si="1"/>
        <v>48</v>
      </c>
      <c r="B58" s="48"/>
      <c r="C58" s="47"/>
      <c r="D58" s="49"/>
      <c r="E58" s="50"/>
      <c r="F58" s="19">
        <f t="shared" si="0"/>
        <v>0</v>
      </c>
      <c r="G58" s="17"/>
    </row>
    <row r="59" spans="1:7" ht="21" customHeight="1" x14ac:dyDescent="0.3">
      <c r="A59" s="55" t="s">
        <v>11</v>
      </c>
      <c r="B59" s="55"/>
      <c r="C59" s="16" t="s">
        <v>12</v>
      </c>
      <c r="D59" s="19"/>
      <c r="E59" s="19"/>
      <c r="F59" s="18">
        <f>SUM(F11:F58)</f>
        <v>3985800</v>
      </c>
      <c r="G59" s="17"/>
    </row>
  </sheetData>
  <mergeCells count="8">
    <mergeCell ref="A59:B59"/>
    <mergeCell ref="A4:B4"/>
    <mergeCell ref="A3:B3"/>
    <mergeCell ref="A1:G1"/>
    <mergeCell ref="A6:B6"/>
    <mergeCell ref="D6:G6"/>
    <mergeCell ref="E7:G8"/>
    <mergeCell ref="A7:D8"/>
  </mergeCells>
  <phoneticPr fontId="1" type="noConversion"/>
  <pageMargins left="0.51181102362204722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K10" sqref="K10"/>
    </sheetView>
  </sheetViews>
  <sheetFormatPr defaultColWidth="13.25" defaultRowHeight="16.5" x14ac:dyDescent="0.3"/>
  <cols>
    <col min="1" max="1" width="6.125" style="5" customWidth="1"/>
    <col min="2" max="2" width="29" style="5" customWidth="1"/>
    <col min="3" max="3" width="13.25" style="5" customWidth="1"/>
    <col min="4" max="4" width="7.25" style="5" customWidth="1"/>
    <col min="5" max="6" width="13.25" style="8"/>
    <col min="7" max="7" width="13.25" style="5"/>
    <col min="8" max="8" width="1.25" style="5" customWidth="1"/>
    <col min="9" max="16384" width="13.25" style="5"/>
  </cols>
  <sheetData>
    <row r="1" spans="1:8" ht="31.5" x14ac:dyDescent="0.4">
      <c r="A1" s="57" t="s">
        <v>13</v>
      </c>
      <c r="B1" s="57"/>
      <c r="C1" s="57"/>
      <c r="D1" s="57"/>
      <c r="E1" s="57"/>
      <c r="F1" s="57"/>
      <c r="G1" s="57"/>
    </row>
    <row r="2" spans="1:8" x14ac:dyDescent="0.3">
      <c r="C2" s="6"/>
      <c r="D2" s="6"/>
      <c r="E2" s="7"/>
      <c r="G2" s="6"/>
      <c r="H2" s="6"/>
    </row>
    <row r="3" spans="1:8" ht="24.75" customHeight="1" x14ac:dyDescent="0.3">
      <c r="A3" s="63" t="s">
        <v>14</v>
      </c>
      <c r="B3" s="63"/>
      <c r="C3" s="6"/>
      <c r="D3" s="6"/>
      <c r="E3" s="10"/>
      <c r="F3" s="10"/>
      <c r="G3" s="6"/>
      <c r="H3" s="6"/>
    </row>
    <row r="4" spans="1:8" x14ac:dyDescent="0.3">
      <c r="A4" s="6"/>
      <c r="C4" s="64" t="s">
        <v>76</v>
      </c>
      <c r="D4" s="64"/>
      <c r="E4" s="64"/>
      <c r="F4" s="64"/>
      <c r="G4" s="64"/>
      <c r="H4" s="11"/>
    </row>
    <row r="5" spans="1:8" ht="21" x14ac:dyDescent="0.3">
      <c r="A5" s="21" t="s">
        <v>15</v>
      </c>
      <c r="C5" s="6"/>
      <c r="D5" s="6"/>
      <c r="E5" s="10"/>
      <c r="F5" s="10"/>
      <c r="G5" s="6"/>
      <c r="H5" s="6"/>
    </row>
    <row r="6" spans="1:8" ht="27" x14ac:dyDescent="0.3">
      <c r="A6" s="6"/>
      <c r="C6" s="12"/>
      <c r="D6" s="59" t="s">
        <v>16</v>
      </c>
      <c r="E6" s="59"/>
      <c r="F6" s="59"/>
      <c r="G6" s="59"/>
      <c r="H6" s="6"/>
    </row>
    <row r="7" spans="1:8" ht="20.25" x14ac:dyDescent="0.15">
      <c r="A7" s="22" t="s">
        <v>17</v>
      </c>
      <c r="B7" s="23">
        <f>F56</f>
        <v>4069700</v>
      </c>
      <c r="C7" s="24" t="s">
        <v>18</v>
      </c>
      <c r="D7" s="65" t="s">
        <v>19</v>
      </c>
      <c r="E7" s="65"/>
      <c r="F7" s="65"/>
      <c r="G7" s="65"/>
      <c r="H7" s="13"/>
    </row>
    <row r="8" spans="1:8" x14ac:dyDescent="0.15">
      <c r="C8" s="13"/>
      <c r="D8" s="65"/>
      <c r="E8" s="65"/>
      <c r="F8" s="65"/>
      <c r="G8" s="65"/>
    </row>
    <row r="9" spans="1:8" x14ac:dyDescent="0.15">
      <c r="C9" s="13"/>
      <c r="D9" s="13"/>
      <c r="E9" s="14"/>
      <c r="F9" s="14"/>
      <c r="G9" s="13"/>
      <c r="H9" s="13"/>
    </row>
    <row r="10" spans="1:8" ht="30.75" customHeight="1" x14ac:dyDescent="0.3">
      <c r="A10" s="4" t="s">
        <v>20</v>
      </c>
      <c r="B10" s="4" t="s">
        <v>21</v>
      </c>
      <c r="C10" s="4" t="s">
        <v>22</v>
      </c>
      <c r="D10" s="4" t="s">
        <v>23</v>
      </c>
      <c r="E10" s="15" t="s">
        <v>24</v>
      </c>
      <c r="F10" s="15" t="s">
        <v>25</v>
      </c>
      <c r="G10" s="4" t="s">
        <v>26</v>
      </c>
    </row>
    <row r="11" spans="1:8" ht="14.25" customHeight="1" x14ac:dyDescent="0.3">
      <c r="A11" s="25">
        <v>1</v>
      </c>
      <c r="B11" s="29" t="s">
        <v>28</v>
      </c>
      <c r="C11" s="30"/>
      <c r="D11" s="31">
        <v>4</v>
      </c>
      <c r="E11" s="31">
        <v>1600</v>
      </c>
      <c r="F11" s="32">
        <f>E11*D11</f>
        <v>6400</v>
      </c>
      <c r="G11" s="17"/>
    </row>
    <row r="12" spans="1:8" ht="14.25" customHeight="1" x14ac:dyDescent="0.3">
      <c r="A12" s="25">
        <f>A11+1</f>
        <v>2</v>
      </c>
      <c r="B12" s="33" t="s">
        <v>29</v>
      </c>
      <c r="C12" s="30"/>
      <c r="D12" s="31">
        <v>4</v>
      </c>
      <c r="E12" s="31">
        <v>9500</v>
      </c>
      <c r="F12" s="34">
        <f t="shared" ref="F12:F55" si="0">E12*D12</f>
        <v>38000</v>
      </c>
      <c r="G12" s="17"/>
    </row>
    <row r="13" spans="1:8" ht="14.25" customHeight="1" x14ac:dyDescent="0.3">
      <c r="A13" s="25">
        <f t="shared" ref="A13:A55" si="1">A12+1</f>
        <v>3</v>
      </c>
      <c r="B13" s="29" t="s">
        <v>30</v>
      </c>
      <c r="C13" s="30"/>
      <c r="D13" s="31">
        <v>2</v>
      </c>
      <c r="E13" s="31">
        <v>52000</v>
      </c>
      <c r="F13" s="34">
        <f t="shared" si="0"/>
        <v>104000</v>
      </c>
      <c r="G13" s="17"/>
    </row>
    <row r="14" spans="1:8" ht="14.25" customHeight="1" x14ac:dyDescent="0.3">
      <c r="A14" s="25">
        <f t="shared" si="1"/>
        <v>4</v>
      </c>
      <c r="B14" s="29" t="s">
        <v>31</v>
      </c>
      <c r="C14" s="35"/>
      <c r="D14" s="31">
        <v>3</v>
      </c>
      <c r="E14" s="31">
        <v>29000</v>
      </c>
      <c r="F14" s="34">
        <f t="shared" si="0"/>
        <v>87000</v>
      </c>
      <c r="G14" s="17"/>
    </row>
    <row r="15" spans="1:8" ht="14.25" customHeight="1" x14ac:dyDescent="0.3">
      <c r="A15" s="25">
        <f t="shared" si="1"/>
        <v>5</v>
      </c>
      <c r="B15" s="29" t="s">
        <v>32</v>
      </c>
      <c r="C15" s="36"/>
      <c r="D15" s="31">
        <v>80</v>
      </c>
      <c r="E15" s="31">
        <v>5700</v>
      </c>
      <c r="F15" s="34">
        <f t="shared" si="0"/>
        <v>456000</v>
      </c>
      <c r="G15" s="17"/>
    </row>
    <row r="16" spans="1:8" ht="14.25" customHeight="1" x14ac:dyDescent="0.3">
      <c r="A16" s="25">
        <f t="shared" si="1"/>
        <v>6</v>
      </c>
      <c r="B16" s="29" t="s">
        <v>33</v>
      </c>
      <c r="C16" s="36"/>
      <c r="D16" s="31">
        <v>15</v>
      </c>
      <c r="E16" s="31">
        <v>20000</v>
      </c>
      <c r="F16" s="34">
        <f t="shared" si="0"/>
        <v>300000</v>
      </c>
      <c r="G16" s="17"/>
    </row>
    <row r="17" spans="1:7" ht="14.25" customHeight="1" x14ac:dyDescent="0.3">
      <c r="A17" s="25">
        <f t="shared" si="1"/>
        <v>7</v>
      </c>
      <c r="B17" s="29" t="s">
        <v>34</v>
      </c>
      <c r="C17" s="36"/>
      <c r="D17" s="31">
        <v>10</v>
      </c>
      <c r="E17" s="31">
        <v>20000</v>
      </c>
      <c r="F17" s="34">
        <f t="shared" si="0"/>
        <v>200000</v>
      </c>
      <c r="G17" s="17"/>
    </row>
    <row r="18" spans="1:7" ht="14.25" customHeight="1" x14ac:dyDescent="0.3">
      <c r="A18" s="25">
        <f t="shared" si="1"/>
        <v>8</v>
      </c>
      <c r="B18" s="29" t="s">
        <v>35</v>
      </c>
      <c r="C18" s="36"/>
      <c r="D18" s="31">
        <v>5</v>
      </c>
      <c r="E18" s="31">
        <v>14000</v>
      </c>
      <c r="F18" s="34">
        <f t="shared" si="0"/>
        <v>70000</v>
      </c>
      <c r="G18" s="17"/>
    </row>
    <row r="19" spans="1:7" ht="14.25" customHeight="1" x14ac:dyDescent="0.3">
      <c r="A19" s="25">
        <f t="shared" si="1"/>
        <v>9</v>
      </c>
      <c r="B19" s="29" t="s">
        <v>36</v>
      </c>
      <c r="C19" s="36"/>
      <c r="D19" s="31">
        <v>5</v>
      </c>
      <c r="E19" s="31">
        <v>15000</v>
      </c>
      <c r="F19" s="34">
        <f t="shared" si="0"/>
        <v>75000</v>
      </c>
      <c r="G19" s="17"/>
    </row>
    <row r="20" spans="1:7" ht="14.25" customHeight="1" x14ac:dyDescent="0.3">
      <c r="A20" s="25">
        <f t="shared" si="1"/>
        <v>10</v>
      </c>
      <c r="B20" s="29" t="s">
        <v>37</v>
      </c>
      <c r="C20" s="36"/>
      <c r="D20" s="31">
        <v>5</v>
      </c>
      <c r="E20" s="31">
        <v>28000</v>
      </c>
      <c r="F20" s="34">
        <f t="shared" si="0"/>
        <v>140000</v>
      </c>
      <c r="G20" s="17"/>
    </row>
    <row r="21" spans="1:7" ht="14.25" customHeight="1" x14ac:dyDescent="0.3">
      <c r="A21" s="25">
        <f t="shared" si="1"/>
        <v>11</v>
      </c>
      <c r="B21" s="29" t="s">
        <v>38</v>
      </c>
      <c r="C21" s="36"/>
      <c r="D21" s="31">
        <v>10</v>
      </c>
      <c r="E21" s="31">
        <v>26500</v>
      </c>
      <c r="F21" s="34">
        <f t="shared" si="0"/>
        <v>265000</v>
      </c>
      <c r="G21" s="17"/>
    </row>
    <row r="22" spans="1:7" ht="14.25" customHeight="1" x14ac:dyDescent="0.3">
      <c r="A22" s="25">
        <f t="shared" si="1"/>
        <v>12</v>
      </c>
      <c r="B22" s="29" t="s">
        <v>39</v>
      </c>
      <c r="C22" s="36"/>
      <c r="D22" s="31">
        <v>10</v>
      </c>
      <c r="E22" s="31">
        <v>24000</v>
      </c>
      <c r="F22" s="34">
        <f t="shared" si="0"/>
        <v>240000</v>
      </c>
      <c r="G22" s="17"/>
    </row>
    <row r="23" spans="1:7" ht="14.25" customHeight="1" x14ac:dyDescent="0.3">
      <c r="A23" s="25">
        <f t="shared" si="1"/>
        <v>13</v>
      </c>
      <c r="B23" s="29" t="s">
        <v>40</v>
      </c>
      <c r="C23" s="36"/>
      <c r="D23" s="31">
        <v>10</v>
      </c>
      <c r="E23" s="31">
        <v>2600</v>
      </c>
      <c r="F23" s="34">
        <f t="shared" si="0"/>
        <v>26000</v>
      </c>
      <c r="G23" s="17"/>
    </row>
    <row r="24" spans="1:7" ht="14.25" customHeight="1" x14ac:dyDescent="0.3">
      <c r="A24" s="25">
        <f t="shared" si="1"/>
        <v>14</v>
      </c>
      <c r="B24" s="29" t="s">
        <v>41</v>
      </c>
      <c r="C24" s="36"/>
      <c r="D24" s="31">
        <v>2</v>
      </c>
      <c r="E24" s="31">
        <v>20000</v>
      </c>
      <c r="F24" s="34">
        <f t="shared" si="0"/>
        <v>40000</v>
      </c>
      <c r="G24" s="17"/>
    </row>
    <row r="25" spans="1:7" ht="14.25" customHeight="1" x14ac:dyDescent="0.3">
      <c r="A25" s="25">
        <f t="shared" si="1"/>
        <v>15</v>
      </c>
      <c r="B25" s="29" t="s">
        <v>42</v>
      </c>
      <c r="C25" s="36"/>
      <c r="D25" s="31">
        <v>3</v>
      </c>
      <c r="E25" s="31">
        <v>18000</v>
      </c>
      <c r="F25" s="34">
        <f t="shared" si="0"/>
        <v>54000</v>
      </c>
      <c r="G25" s="17"/>
    </row>
    <row r="26" spans="1:7" ht="14.25" customHeight="1" x14ac:dyDescent="0.3">
      <c r="A26" s="25">
        <f t="shared" si="1"/>
        <v>16</v>
      </c>
      <c r="B26" s="29" t="s">
        <v>43</v>
      </c>
      <c r="C26" s="36"/>
      <c r="D26" s="31">
        <v>3</v>
      </c>
      <c r="E26" s="31">
        <v>13000</v>
      </c>
      <c r="F26" s="34">
        <f t="shared" si="0"/>
        <v>39000</v>
      </c>
      <c r="G26" s="17"/>
    </row>
    <row r="27" spans="1:7" ht="14.25" customHeight="1" x14ac:dyDescent="0.3">
      <c r="A27" s="25">
        <f t="shared" si="1"/>
        <v>17</v>
      </c>
      <c r="B27" s="29" t="s">
        <v>44</v>
      </c>
      <c r="C27" s="36"/>
      <c r="D27" s="31">
        <v>4</v>
      </c>
      <c r="E27" s="31">
        <v>2200</v>
      </c>
      <c r="F27" s="34">
        <f t="shared" si="0"/>
        <v>8800</v>
      </c>
      <c r="G27" s="17"/>
    </row>
    <row r="28" spans="1:7" ht="14.25" customHeight="1" x14ac:dyDescent="0.3">
      <c r="A28" s="25">
        <f t="shared" si="1"/>
        <v>18</v>
      </c>
      <c r="B28" s="29" t="s">
        <v>45</v>
      </c>
      <c r="C28" s="36"/>
      <c r="D28" s="31">
        <v>4</v>
      </c>
      <c r="E28" s="31">
        <v>1000</v>
      </c>
      <c r="F28" s="34">
        <f t="shared" si="0"/>
        <v>4000</v>
      </c>
      <c r="G28" s="17"/>
    </row>
    <row r="29" spans="1:7" ht="14.25" customHeight="1" x14ac:dyDescent="0.3">
      <c r="A29" s="25">
        <f t="shared" si="1"/>
        <v>19</v>
      </c>
      <c r="B29" s="29" t="s">
        <v>46</v>
      </c>
      <c r="C29" s="36"/>
      <c r="D29" s="31">
        <v>4</v>
      </c>
      <c r="E29" s="31">
        <v>7000</v>
      </c>
      <c r="F29" s="34">
        <f t="shared" si="0"/>
        <v>28000</v>
      </c>
      <c r="G29" s="17"/>
    </row>
    <row r="30" spans="1:7" ht="14.25" customHeight="1" x14ac:dyDescent="0.3">
      <c r="A30" s="25">
        <f t="shared" si="1"/>
        <v>20</v>
      </c>
      <c r="B30" s="29" t="s">
        <v>47</v>
      </c>
      <c r="C30" s="36"/>
      <c r="D30" s="31">
        <v>30</v>
      </c>
      <c r="E30" s="31">
        <v>1800</v>
      </c>
      <c r="F30" s="34">
        <f t="shared" si="0"/>
        <v>54000</v>
      </c>
      <c r="G30" s="17"/>
    </row>
    <row r="31" spans="1:7" ht="14.25" customHeight="1" x14ac:dyDescent="0.3">
      <c r="A31" s="25">
        <f t="shared" si="1"/>
        <v>21</v>
      </c>
      <c r="B31" s="29" t="s">
        <v>48</v>
      </c>
      <c r="C31" s="36"/>
      <c r="D31" s="31">
        <v>10</v>
      </c>
      <c r="E31" s="31">
        <v>2400</v>
      </c>
      <c r="F31" s="34">
        <f t="shared" si="0"/>
        <v>24000</v>
      </c>
      <c r="G31" s="17"/>
    </row>
    <row r="32" spans="1:7" ht="14.25" customHeight="1" x14ac:dyDescent="0.3">
      <c r="A32" s="25">
        <f t="shared" si="1"/>
        <v>22</v>
      </c>
      <c r="B32" s="29" t="s">
        <v>49</v>
      </c>
      <c r="C32" s="36"/>
      <c r="D32" s="31">
        <v>10</v>
      </c>
      <c r="E32" s="31">
        <v>2400</v>
      </c>
      <c r="F32" s="34">
        <f t="shared" si="0"/>
        <v>24000</v>
      </c>
      <c r="G32" s="17"/>
    </row>
    <row r="33" spans="1:7" ht="14.25" customHeight="1" x14ac:dyDescent="0.3">
      <c r="A33" s="25">
        <f t="shared" si="1"/>
        <v>23</v>
      </c>
      <c r="B33" s="29" t="s">
        <v>50</v>
      </c>
      <c r="C33" s="36"/>
      <c r="D33" s="31">
        <v>20</v>
      </c>
      <c r="E33" s="31">
        <v>3800</v>
      </c>
      <c r="F33" s="34">
        <f t="shared" si="0"/>
        <v>76000</v>
      </c>
      <c r="G33" s="17"/>
    </row>
    <row r="34" spans="1:7" ht="14.25" customHeight="1" x14ac:dyDescent="0.3">
      <c r="A34" s="25">
        <f t="shared" si="1"/>
        <v>24</v>
      </c>
      <c r="B34" s="29" t="s">
        <v>51</v>
      </c>
      <c r="C34" s="36"/>
      <c r="D34" s="31">
        <v>30</v>
      </c>
      <c r="E34" s="31">
        <v>25500</v>
      </c>
      <c r="F34" s="34">
        <f t="shared" si="0"/>
        <v>765000</v>
      </c>
      <c r="G34" s="17"/>
    </row>
    <row r="35" spans="1:7" ht="14.25" customHeight="1" x14ac:dyDescent="0.3">
      <c r="A35" s="25">
        <f t="shared" si="1"/>
        <v>25</v>
      </c>
      <c r="B35" s="29" t="s">
        <v>52</v>
      </c>
      <c r="C35" s="36"/>
      <c r="D35" s="31">
        <v>5</v>
      </c>
      <c r="E35" s="31">
        <v>2900</v>
      </c>
      <c r="F35" s="34">
        <f t="shared" si="0"/>
        <v>14500</v>
      </c>
      <c r="G35" s="17"/>
    </row>
    <row r="36" spans="1:7" ht="14.25" customHeight="1" x14ac:dyDescent="0.3">
      <c r="A36" s="25">
        <f t="shared" si="1"/>
        <v>26</v>
      </c>
      <c r="B36" s="29" t="s">
        <v>53</v>
      </c>
      <c r="C36" s="36"/>
      <c r="D36" s="31">
        <v>10</v>
      </c>
      <c r="E36" s="31">
        <v>3800</v>
      </c>
      <c r="F36" s="34">
        <f t="shared" si="0"/>
        <v>38000</v>
      </c>
      <c r="G36" s="17"/>
    </row>
    <row r="37" spans="1:7" ht="14.25" customHeight="1" x14ac:dyDescent="0.3">
      <c r="A37" s="25">
        <f t="shared" si="1"/>
        <v>27</v>
      </c>
      <c r="B37" s="29" t="s">
        <v>54</v>
      </c>
      <c r="C37" s="36"/>
      <c r="D37" s="31">
        <v>10</v>
      </c>
      <c r="E37" s="31">
        <v>5000</v>
      </c>
      <c r="F37" s="34">
        <f t="shared" si="0"/>
        <v>50000</v>
      </c>
      <c r="G37" s="17"/>
    </row>
    <row r="38" spans="1:7" ht="14.25" customHeight="1" x14ac:dyDescent="0.3">
      <c r="A38" s="25">
        <f t="shared" si="1"/>
        <v>28</v>
      </c>
      <c r="B38" s="29" t="s">
        <v>55</v>
      </c>
      <c r="C38" s="36"/>
      <c r="D38" s="31">
        <v>30</v>
      </c>
      <c r="E38" s="31">
        <v>3800</v>
      </c>
      <c r="F38" s="34">
        <f t="shared" si="0"/>
        <v>114000</v>
      </c>
      <c r="G38" s="17"/>
    </row>
    <row r="39" spans="1:7" ht="14.25" customHeight="1" x14ac:dyDescent="0.3">
      <c r="A39" s="25">
        <f t="shared" si="1"/>
        <v>29</v>
      </c>
      <c r="B39" s="29" t="s">
        <v>56</v>
      </c>
      <c r="C39" s="36"/>
      <c r="D39" s="31">
        <v>10</v>
      </c>
      <c r="E39" s="31">
        <v>5000</v>
      </c>
      <c r="F39" s="34">
        <f t="shared" si="0"/>
        <v>50000</v>
      </c>
      <c r="G39" s="17"/>
    </row>
    <row r="40" spans="1:7" ht="14.25" customHeight="1" x14ac:dyDescent="0.3">
      <c r="A40" s="25">
        <f t="shared" si="1"/>
        <v>30</v>
      </c>
      <c r="B40" s="29" t="s">
        <v>57</v>
      </c>
      <c r="C40" s="36"/>
      <c r="D40" s="31">
        <v>3</v>
      </c>
      <c r="E40" s="31">
        <v>8500</v>
      </c>
      <c r="F40" s="34">
        <f t="shared" si="0"/>
        <v>25500</v>
      </c>
      <c r="G40" s="17"/>
    </row>
    <row r="41" spans="1:7" ht="14.25" customHeight="1" x14ac:dyDescent="0.3">
      <c r="A41" s="25">
        <f t="shared" si="1"/>
        <v>31</v>
      </c>
      <c r="B41" s="29" t="s">
        <v>58</v>
      </c>
      <c r="C41" s="36"/>
      <c r="D41" s="31">
        <v>10</v>
      </c>
      <c r="E41" s="31">
        <v>900</v>
      </c>
      <c r="F41" s="34">
        <f t="shared" si="0"/>
        <v>9000</v>
      </c>
      <c r="G41" s="17"/>
    </row>
    <row r="42" spans="1:7" ht="14.25" customHeight="1" x14ac:dyDescent="0.3">
      <c r="A42" s="25">
        <f t="shared" si="1"/>
        <v>32</v>
      </c>
      <c r="B42" s="29" t="s">
        <v>59</v>
      </c>
      <c r="C42" s="36"/>
      <c r="D42" s="31">
        <v>3</v>
      </c>
      <c r="E42" s="31">
        <v>3000</v>
      </c>
      <c r="F42" s="34">
        <f t="shared" si="0"/>
        <v>9000</v>
      </c>
      <c r="G42" s="17"/>
    </row>
    <row r="43" spans="1:7" ht="14.25" customHeight="1" x14ac:dyDescent="0.3">
      <c r="A43" s="25">
        <f t="shared" si="1"/>
        <v>33</v>
      </c>
      <c r="B43" s="29" t="s">
        <v>60</v>
      </c>
      <c r="C43" s="36"/>
      <c r="D43" s="31">
        <v>10</v>
      </c>
      <c r="E43" s="31">
        <v>6500</v>
      </c>
      <c r="F43" s="34">
        <f t="shared" si="0"/>
        <v>65000</v>
      </c>
      <c r="G43" s="17"/>
    </row>
    <row r="44" spans="1:7" ht="14.25" customHeight="1" x14ac:dyDescent="0.3">
      <c r="A44" s="25">
        <f t="shared" si="1"/>
        <v>34</v>
      </c>
      <c r="B44" s="29" t="s">
        <v>61</v>
      </c>
      <c r="C44" s="36"/>
      <c r="D44" s="31">
        <v>10</v>
      </c>
      <c r="E44" s="31">
        <v>1800</v>
      </c>
      <c r="F44" s="34">
        <f t="shared" si="0"/>
        <v>18000</v>
      </c>
      <c r="G44" s="17"/>
    </row>
    <row r="45" spans="1:7" ht="14.25" customHeight="1" x14ac:dyDescent="0.3">
      <c r="A45" s="25">
        <f t="shared" si="1"/>
        <v>35</v>
      </c>
      <c r="B45" s="29" t="s">
        <v>62</v>
      </c>
      <c r="C45" s="36"/>
      <c r="D45" s="31">
        <v>20</v>
      </c>
      <c r="E45" s="31">
        <v>1800</v>
      </c>
      <c r="F45" s="34">
        <f t="shared" si="0"/>
        <v>36000</v>
      </c>
      <c r="G45" s="17"/>
    </row>
    <row r="46" spans="1:7" ht="14.25" customHeight="1" x14ac:dyDescent="0.3">
      <c r="A46" s="25">
        <f t="shared" si="1"/>
        <v>36</v>
      </c>
      <c r="B46" s="29" t="s">
        <v>63</v>
      </c>
      <c r="C46" s="36"/>
      <c r="D46" s="31">
        <v>2</v>
      </c>
      <c r="E46" s="31">
        <v>31000</v>
      </c>
      <c r="F46" s="34">
        <f t="shared" si="0"/>
        <v>62000</v>
      </c>
      <c r="G46" s="17"/>
    </row>
    <row r="47" spans="1:7" ht="14.25" customHeight="1" x14ac:dyDescent="0.3">
      <c r="A47" s="25">
        <f t="shared" si="1"/>
        <v>37</v>
      </c>
      <c r="B47" s="29" t="s">
        <v>64</v>
      </c>
      <c r="C47" s="36"/>
      <c r="D47" s="31">
        <v>1</v>
      </c>
      <c r="E47" s="31">
        <v>46000</v>
      </c>
      <c r="F47" s="34">
        <f t="shared" si="0"/>
        <v>46000</v>
      </c>
      <c r="G47" s="17"/>
    </row>
    <row r="48" spans="1:7" ht="14.25" customHeight="1" x14ac:dyDescent="0.3">
      <c r="A48" s="25">
        <f t="shared" si="1"/>
        <v>38</v>
      </c>
      <c r="B48" s="29" t="s">
        <v>65</v>
      </c>
      <c r="C48" s="36"/>
      <c r="D48" s="31">
        <v>5</v>
      </c>
      <c r="E48" s="31">
        <v>21000</v>
      </c>
      <c r="F48" s="34">
        <f t="shared" si="0"/>
        <v>105000</v>
      </c>
      <c r="G48" s="17"/>
    </row>
    <row r="49" spans="1:7" ht="14.25" customHeight="1" x14ac:dyDescent="0.3">
      <c r="A49" s="25">
        <f t="shared" si="1"/>
        <v>39</v>
      </c>
      <c r="B49" s="29" t="s">
        <v>66</v>
      </c>
      <c r="C49" s="36"/>
      <c r="D49" s="31">
        <v>5</v>
      </c>
      <c r="E49" s="31">
        <v>6500</v>
      </c>
      <c r="F49" s="34">
        <f t="shared" si="0"/>
        <v>32500</v>
      </c>
      <c r="G49" s="17"/>
    </row>
    <row r="50" spans="1:7" ht="14.25" customHeight="1" x14ac:dyDescent="0.3">
      <c r="A50" s="25">
        <f t="shared" si="1"/>
        <v>40</v>
      </c>
      <c r="B50" s="29" t="s">
        <v>67</v>
      </c>
      <c r="C50" s="36"/>
      <c r="D50" s="31">
        <v>5</v>
      </c>
      <c r="E50" s="31">
        <v>20000</v>
      </c>
      <c r="F50" s="34">
        <f t="shared" si="0"/>
        <v>100000</v>
      </c>
      <c r="G50" s="17"/>
    </row>
    <row r="51" spans="1:7" ht="14.25" customHeight="1" x14ac:dyDescent="0.3">
      <c r="A51" s="25">
        <f t="shared" si="1"/>
        <v>41</v>
      </c>
      <c r="B51" s="29" t="s">
        <v>68</v>
      </c>
      <c r="C51" s="36"/>
      <c r="D51" s="31">
        <v>5</v>
      </c>
      <c r="E51" s="31">
        <v>17500</v>
      </c>
      <c r="F51" s="34">
        <f t="shared" si="0"/>
        <v>87500</v>
      </c>
      <c r="G51" s="17"/>
    </row>
    <row r="52" spans="1:7" ht="14.25" customHeight="1" x14ac:dyDescent="0.3">
      <c r="A52" s="25">
        <f t="shared" si="1"/>
        <v>42</v>
      </c>
      <c r="B52" s="29" t="s">
        <v>69</v>
      </c>
      <c r="C52" s="36"/>
      <c r="D52" s="31">
        <v>10</v>
      </c>
      <c r="E52" s="31">
        <v>3000</v>
      </c>
      <c r="F52" s="34">
        <f t="shared" si="0"/>
        <v>30000</v>
      </c>
      <c r="G52" s="17"/>
    </row>
    <row r="53" spans="1:7" ht="14.25" customHeight="1" x14ac:dyDescent="0.3">
      <c r="A53" s="25">
        <f t="shared" si="1"/>
        <v>43</v>
      </c>
      <c r="B53" s="29" t="s">
        <v>70</v>
      </c>
      <c r="C53" s="36"/>
      <c r="D53" s="31">
        <v>10</v>
      </c>
      <c r="E53" s="31">
        <v>3800</v>
      </c>
      <c r="F53" s="34">
        <f t="shared" si="0"/>
        <v>38000</v>
      </c>
      <c r="G53" s="17"/>
    </row>
    <row r="54" spans="1:7" ht="14.25" customHeight="1" x14ac:dyDescent="0.3">
      <c r="A54" s="25">
        <f t="shared" si="1"/>
        <v>44</v>
      </c>
      <c r="B54" s="29" t="s">
        <v>71</v>
      </c>
      <c r="C54" s="36"/>
      <c r="D54" s="31">
        <v>5</v>
      </c>
      <c r="E54" s="31">
        <v>3100</v>
      </c>
      <c r="F54" s="34">
        <f t="shared" si="0"/>
        <v>15500</v>
      </c>
      <c r="G54" s="17"/>
    </row>
    <row r="55" spans="1:7" ht="14.25" customHeight="1" x14ac:dyDescent="0.3">
      <c r="A55" s="25">
        <f t="shared" si="1"/>
        <v>45</v>
      </c>
      <c r="B55" s="37"/>
      <c r="C55" s="36"/>
      <c r="D55" s="38"/>
      <c r="E55" s="39"/>
      <c r="F55" s="34">
        <f t="shared" si="0"/>
        <v>0</v>
      </c>
      <c r="G55" s="17"/>
    </row>
    <row r="56" spans="1:7" x14ac:dyDescent="0.3">
      <c r="A56" s="62" t="s">
        <v>27</v>
      </c>
      <c r="B56" s="62"/>
      <c r="C56" s="27"/>
      <c r="D56" s="28"/>
      <c r="E56" s="28"/>
      <c r="F56" s="26">
        <f>SUM(F11:F55)</f>
        <v>4069700</v>
      </c>
      <c r="G56" s="17"/>
    </row>
  </sheetData>
  <mergeCells count="6">
    <mergeCell ref="A56:B56"/>
    <mergeCell ref="A1:G1"/>
    <mergeCell ref="A3:B3"/>
    <mergeCell ref="C4:G4"/>
    <mergeCell ref="D6:G6"/>
    <mergeCell ref="D7:G8"/>
  </mergeCells>
  <phoneticPr fontId="1" type="noConversion"/>
  <pageMargins left="0.51" right="0.15748031496062992" top="0.15748031496062992" bottom="0.15748031496062992" header="0.31496062992125984" footer="0.17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알파 견적서</vt:lpstr>
      <vt:lpstr>구봉</vt:lpstr>
      <vt:lpstr>모닝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2020-02-26T10:03:06Z</cp:lastPrinted>
  <dcterms:created xsi:type="dcterms:W3CDTF">2010-12-22T05:24:44Z</dcterms:created>
  <dcterms:modified xsi:type="dcterms:W3CDTF">2020-03-27T00:54:00Z</dcterms:modified>
</cp:coreProperties>
</file>